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30" windowWidth="19095" windowHeight="7440" tabRatio="795" firstSheet="1" activeTab="5"/>
  </bookViews>
  <sheets>
    <sheet name="ข้อมูลทั่วไป" sheetId="7" r:id="rId1"/>
    <sheet name="แยกชั้นรายโรง" sheetId="4" r:id="rId2"/>
    <sheet name="แยกชั้นห้องเรียนสาขา" sheetId="8" r:id="rId3"/>
    <sheet name="สาธารณูปโภค" sheetId="9" r:id="rId4"/>
    <sheet name="สาธารณูปโภคห้องเรียนสาขา" sheetId="10" r:id="rId5"/>
    <sheet name="นร.ต่างด้าว" sheetId="11" r:id="rId6"/>
    <sheet name="ชาติพันธ์" sheetId="12" r:id="rId7"/>
    <sheet name="ขนาดโรงเรียน" sheetId="13" r:id="rId8"/>
    <sheet name="จำนวน รร.แยกตามการเปิด" sheetId="14" r:id="rId9"/>
    <sheet name="ขยายโอกาส" sheetId="15" r:id="rId10"/>
    <sheet name="ข้อมูลย้อนหลัง" sheetId="16" r:id="rId11"/>
    <sheet name="แยกชั้นเพศ รายโรง 3แถว" sheetId="6" r:id="rId12"/>
    <sheet name="แยกชั้นเพศ ห้องเรียนสาขา 3แถว" sheetId="17" r:id="rId13"/>
    <sheet name="แยกชั้น เพศ แถวเดียว" sheetId="5" r:id="rId14"/>
    <sheet name="ลำดับ" sheetId="18" r:id="rId15"/>
  </sheets>
  <definedNames>
    <definedName name="_xlnm.Print_Area" localSheetId="7">ขนาดโรงเรียน!$A$1:$I$139</definedName>
    <definedName name="_xlnm.Print_Area" localSheetId="9">ขยายโอกาส!$A$1:$I$66</definedName>
    <definedName name="_xlnm.Print_Area" localSheetId="10">ข้อมูลย้อนหลัง!$A$35:$X$70</definedName>
    <definedName name="_xlnm.Print_Area" localSheetId="8">'จำนวน รร.แยกตามการเปิด'!$A$1:$J$11</definedName>
    <definedName name="_xlnm.Print_Area" localSheetId="5">นร.ต่างด้าว!$A$1:$L$135</definedName>
    <definedName name="_xlnm.Print_Area" localSheetId="11">'แยกชั้นเพศ รายโรง 3แถว'!$A$1:$V$523</definedName>
    <definedName name="_xlnm.Print_Area" localSheetId="12">'แยกชั้นเพศ ห้องเรียนสาขา 3แถว'!$A$1:$W$321</definedName>
    <definedName name="_xlnm.Print_Area" localSheetId="2">แยกชั้นห้องเรียนสาขา!$A$1:$V$82</definedName>
    <definedName name="_xlnm.Print_Area" localSheetId="3">สาธารณูปโภค!$A$1:$AA$125</definedName>
    <definedName name="_xlnm.Print_Area" localSheetId="4">สาธารณูปโภคห้องเรียนสาขา!$A$1:$AA$61</definedName>
    <definedName name="_xlnm.Print_Titles" localSheetId="7">ขนาดโรงเรียน!$17:$17</definedName>
    <definedName name="_xlnm.Print_Titles" localSheetId="9">ขยายโอกาส!$8:$8</definedName>
    <definedName name="_xlnm.Print_Titles" localSheetId="0">ข้อมูลทั่วไป!$2:$3</definedName>
    <definedName name="_xlnm.Print_Titles" localSheetId="6">ชาติพันธ์!$22:$23</definedName>
    <definedName name="_xlnm.Print_Titles" localSheetId="5">นร.ต่างด้าว!$12:$13</definedName>
    <definedName name="_xlnm.Print_Titles" localSheetId="11">'แยกชั้นเพศ รายโรง 3แถว'!$4:$5</definedName>
    <definedName name="_xlnm.Print_Titles" localSheetId="12">'แยกชั้นเพศ ห้องเรียนสาขา 3แถว'!$4:$5</definedName>
    <definedName name="_xlnm.Print_Titles" localSheetId="1">แยกชั้นรายโรง!$4:$5</definedName>
    <definedName name="_xlnm.Print_Titles" localSheetId="2">แยกชั้นห้องเรียนสาขา!$4:$5</definedName>
    <definedName name="_xlnm.Print_Titles" localSheetId="3">สาธารณูปโภค!$2:$3</definedName>
    <definedName name="_xlnm.Print_Titles" localSheetId="4">สาธารณูปโภคห้องเรียนสาขา!$2:$3</definedName>
  </definedNames>
  <calcPr calcId="124519"/>
</workbook>
</file>

<file path=xl/calcChain.xml><?xml version="1.0" encoding="utf-8"?>
<calcChain xmlns="http://schemas.openxmlformats.org/spreadsheetml/2006/main">
  <c r="W15" i="11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4"/>
  <c r="R136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4"/>
  <c r="N15"/>
  <c r="O15" s="1"/>
  <c r="N16"/>
  <c r="O16" s="1"/>
  <c r="N17"/>
  <c r="O17" s="1"/>
  <c r="N18"/>
  <c r="O18" s="1"/>
  <c r="N19"/>
  <c r="O19" s="1"/>
  <c r="N20"/>
  <c r="O20" s="1"/>
  <c r="N21"/>
  <c r="O21" s="1"/>
  <c r="N22"/>
  <c r="O22" s="1"/>
  <c r="N23"/>
  <c r="O23" s="1"/>
  <c r="N24"/>
  <c r="O24" s="1"/>
  <c r="N25"/>
  <c r="O25" s="1"/>
  <c r="N26"/>
  <c r="O26" s="1"/>
  <c r="N27"/>
  <c r="O27" s="1"/>
  <c r="N28"/>
  <c r="O28" s="1"/>
  <c r="N29"/>
  <c r="O29" s="1"/>
  <c r="N30"/>
  <c r="O30" s="1"/>
  <c r="N31"/>
  <c r="O31" s="1"/>
  <c r="N32"/>
  <c r="O32" s="1"/>
  <c r="N33"/>
  <c r="O33" s="1"/>
  <c r="N34"/>
  <c r="O34" s="1"/>
  <c r="N35"/>
  <c r="O35" s="1"/>
  <c r="N36"/>
  <c r="O36" s="1"/>
  <c r="N37"/>
  <c r="O37" s="1"/>
  <c r="N38"/>
  <c r="O38" s="1"/>
  <c r="N39"/>
  <c r="O39" s="1"/>
  <c r="N40"/>
  <c r="O40" s="1"/>
  <c r="N41"/>
  <c r="O41" s="1"/>
  <c r="N42"/>
  <c r="O42" s="1"/>
  <c r="N43"/>
  <c r="O43" s="1"/>
  <c r="N44"/>
  <c r="O44" s="1"/>
  <c r="N45"/>
  <c r="O45" s="1"/>
  <c r="N46"/>
  <c r="O46" s="1"/>
  <c r="N47"/>
  <c r="O47" s="1"/>
  <c r="N48"/>
  <c r="O48" s="1"/>
  <c r="N49"/>
  <c r="O49" s="1"/>
  <c r="N50"/>
  <c r="O50" s="1"/>
  <c r="N51"/>
  <c r="O51" s="1"/>
  <c r="N52"/>
  <c r="O52" s="1"/>
  <c r="N53"/>
  <c r="O53" s="1"/>
  <c r="N54"/>
  <c r="O54" s="1"/>
  <c r="N55"/>
  <c r="O55" s="1"/>
  <c r="N56"/>
  <c r="O56" s="1"/>
  <c r="N57"/>
  <c r="O57" s="1"/>
  <c r="N58"/>
  <c r="O58" s="1"/>
  <c r="N59"/>
  <c r="O59" s="1"/>
  <c r="N60"/>
  <c r="O60" s="1"/>
  <c r="N61"/>
  <c r="O61" s="1"/>
  <c r="N62"/>
  <c r="O62" s="1"/>
  <c r="N63"/>
  <c r="O63" s="1"/>
  <c r="N64"/>
  <c r="O64" s="1"/>
  <c r="N65"/>
  <c r="O65" s="1"/>
  <c r="N66"/>
  <c r="O66" s="1"/>
  <c r="N67"/>
  <c r="O67" s="1"/>
  <c r="N68"/>
  <c r="O68" s="1"/>
  <c r="N69"/>
  <c r="O69" s="1"/>
  <c r="N70"/>
  <c r="O70" s="1"/>
  <c r="N71"/>
  <c r="O71" s="1"/>
  <c r="N72"/>
  <c r="O72" s="1"/>
  <c r="N73"/>
  <c r="O73" s="1"/>
  <c r="N74"/>
  <c r="O74" s="1"/>
  <c r="N75"/>
  <c r="O75" s="1"/>
  <c r="N76"/>
  <c r="O76" s="1"/>
  <c r="N77"/>
  <c r="O77" s="1"/>
  <c r="N78"/>
  <c r="O78" s="1"/>
  <c r="N79"/>
  <c r="O79" s="1"/>
  <c r="N80"/>
  <c r="O80" s="1"/>
  <c r="N81"/>
  <c r="O81" s="1"/>
  <c r="N82"/>
  <c r="O82" s="1"/>
  <c r="N83"/>
  <c r="O83" s="1"/>
  <c r="N84"/>
  <c r="O84" s="1"/>
  <c r="N85"/>
  <c r="O85" s="1"/>
  <c r="N86"/>
  <c r="O86" s="1"/>
  <c r="N87"/>
  <c r="O87" s="1"/>
  <c r="N88"/>
  <c r="O88" s="1"/>
  <c r="N89"/>
  <c r="O89" s="1"/>
  <c r="N90"/>
  <c r="O90" s="1"/>
  <c r="N91"/>
  <c r="O91" s="1"/>
  <c r="N92"/>
  <c r="O92" s="1"/>
  <c r="N93"/>
  <c r="O93" s="1"/>
  <c r="N94"/>
  <c r="O94" s="1"/>
  <c r="N95"/>
  <c r="O95" s="1"/>
  <c r="N96"/>
  <c r="O96" s="1"/>
  <c r="N97"/>
  <c r="O97" s="1"/>
  <c r="N98"/>
  <c r="O98" s="1"/>
  <c r="N99"/>
  <c r="O99" s="1"/>
  <c r="N100"/>
  <c r="O100" s="1"/>
  <c r="N101"/>
  <c r="O101" s="1"/>
  <c r="N102"/>
  <c r="O102" s="1"/>
  <c r="N103"/>
  <c r="O103" s="1"/>
  <c r="N104"/>
  <c r="O104" s="1"/>
  <c r="N105"/>
  <c r="O105" s="1"/>
  <c r="N106"/>
  <c r="O106" s="1"/>
  <c r="N107"/>
  <c r="O107" s="1"/>
  <c r="N108"/>
  <c r="O108" s="1"/>
  <c r="N109"/>
  <c r="O109" s="1"/>
  <c r="N110"/>
  <c r="O110" s="1"/>
  <c r="N111"/>
  <c r="O111" s="1"/>
  <c r="N112"/>
  <c r="O112" s="1"/>
  <c r="N113"/>
  <c r="O113" s="1"/>
  <c r="N114"/>
  <c r="O114" s="1"/>
  <c r="N115"/>
  <c r="O115" s="1"/>
  <c r="N116"/>
  <c r="O116" s="1"/>
  <c r="N117"/>
  <c r="O117" s="1"/>
  <c r="N118"/>
  <c r="O118" s="1"/>
  <c r="N119"/>
  <c r="O119" s="1"/>
  <c r="N120"/>
  <c r="O120" s="1"/>
  <c r="N121"/>
  <c r="O121" s="1"/>
  <c r="N122"/>
  <c r="O122" s="1"/>
  <c r="N123"/>
  <c r="O123" s="1"/>
  <c r="N124"/>
  <c r="O124" s="1"/>
  <c r="N125"/>
  <c r="O125" s="1"/>
  <c r="N126"/>
  <c r="O126" s="1"/>
  <c r="N127"/>
  <c r="O127" s="1"/>
  <c r="N128"/>
  <c r="O128" s="1"/>
  <c r="N129"/>
  <c r="O129" s="1"/>
  <c r="N130"/>
  <c r="O130" s="1"/>
  <c r="N131"/>
  <c r="O131" s="1"/>
  <c r="N132"/>
  <c r="O132" s="1"/>
  <c r="N133"/>
  <c r="O133" s="1"/>
  <c r="N134"/>
  <c r="O134" s="1"/>
  <c r="N135"/>
  <c r="O135" s="1"/>
  <c r="N14"/>
  <c r="O14" s="1"/>
</calcChain>
</file>

<file path=xl/sharedStrings.xml><?xml version="1.0" encoding="utf-8"?>
<sst xmlns="http://schemas.openxmlformats.org/spreadsheetml/2006/main" count="5883" uniqueCount="902">
  <si>
    <t>รหัสโรงเรียน</t>
  </si>
  <si>
    <t>รวมทั้งหมด</t>
  </si>
  <si>
    <t>บ้านป่าไร่</t>
  </si>
  <si>
    <t>บ้านแม่ระมาดน้อย</t>
  </si>
  <si>
    <t>บ้านจกปก</t>
  </si>
  <si>
    <t>บ้านพะละ</t>
  </si>
  <si>
    <t>บ้านขะเนจื้อ</t>
  </si>
  <si>
    <t>กลาโหมราชเสนา</t>
  </si>
  <si>
    <t>บ้านป่าไร่เหนือ</t>
  </si>
  <si>
    <t>บ้านขุนห้วยนกแล</t>
  </si>
  <si>
    <t>บ้านทุ่งมะขามป้อม</t>
  </si>
  <si>
    <t>บ้านสันป่าไร่</t>
  </si>
  <si>
    <t>บ้านวังผา</t>
  </si>
  <si>
    <t>ชุมชนบ้านแม่จะเราบ้านทุ่ง</t>
  </si>
  <si>
    <t>บ้านแม่จะเราสองแคว</t>
  </si>
  <si>
    <t>บ้านห้วยบง</t>
  </si>
  <si>
    <t>บ้านห้วยโป่ง</t>
  </si>
  <si>
    <t>บ้านน้ำหอม</t>
  </si>
  <si>
    <t>บ้านต้นผึ้ง</t>
  </si>
  <si>
    <t>บ้านแม่ระมาดราษฎร์บำรุง</t>
  </si>
  <si>
    <t>บ้านห้วยนกแล</t>
  </si>
  <si>
    <t>บ้านขุนห้วยแม่ท้อ</t>
  </si>
  <si>
    <t>บ้านสามหมื่น</t>
  </si>
  <si>
    <t>ท่านผู้หญิงพรสม กุณฑลจินดา</t>
  </si>
  <si>
    <t>ชุมชนบ้านท่าสองยาง</t>
  </si>
  <si>
    <t>บ้านแม่ตื่น</t>
  </si>
  <si>
    <t>บ้านทุ่งถ้ำ</t>
  </si>
  <si>
    <t>บ้านแม่โพ</t>
  </si>
  <si>
    <t>บ้านอู่หู่</t>
  </si>
  <si>
    <t>ชุมชนบ้านแม่ต้านราษฎรบำรุง</t>
  </si>
  <si>
    <t>บ้านขุนห้วยแม่ต้าน</t>
  </si>
  <si>
    <t>บ้านแม่วะหลวง</t>
  </si>
  <si>
    <t>บ้านแม่อมกิ</t>
  </si>
  <si>
    <t>บ้านแม่สลิดหลวงวิทยา</t>
  </si>
  <si>
    <t>บ้านแม่ระเมิง</t>
  </si>
  <si>
    <t>บ้านแม่ระเมิง  สาขาตะพิเดอ</t>
  </si>
  <si>
    <t>บ้านแม่สละเหนือ</t>
  </si>
  <si>
    <t>บ้านแม่ออกผารู</t>
  </si>
  <si>
    <t>บ้านแม่สละ</t>
  </si>
  <si>
    <t>บ้านห้วยนกกกสาขาบ้านจ่อคี</t>
  </si>
  <si>
    <t>บ้านห้วยนกกก</t>
  </si>
  <si>
    <t>บ้านแม่อุสุวิทยา</t>
  </si>
  <si>
    <t>บ้านหนองบัว</t>
  </si>
  <si>
    <t>บ้านแม่พลู</t>
  </si>
  <si>
    <t>บ้านปางส้าน</t>
  </si>
  <si>
    <t>ไทยรัฐวิทยา ๖๑ (บ้านห้วยยะอุ)</t>
  </si>
  <si>
    <t>บ้านห้วยปลาหลด</t>
  </si>
  <si>
    <t>บ้านธงชัย</t>
  </si>
  <si>
    <t>บ้านห้วยม่วง</t>
  </si>
  <si>
    <t>บ้านท่าอาจ</t>
  </si>
  <si>
    <t>บ้านวังตะเคียน</t>
  </si>
  <si>
    <t>บ้านแม่ตาว</t>
  </si>
  <si>
    <t>บ้านหัวฝาย</t>
  </si>
  <si>
    <t>บ้านค้างภิบาล</t>
  </si>
  <si>
    <t>บ้านแม่ตาวใหม่</t>
  </si>
  <si>
    <t>บ้านพะเด๊ะ</t>
  </si>
  <si>
    <t>บ้านปูแป้</t>
  </si>
  <si>
    <t>ญาณวิศิษฏ์</t>
  </si>
  <si>
    <t>วัดสว่างอารมณ์</t>
  </si>
  <si>
    <t>บ้านแม่ละเมา</t>
  </si>
  <si>
    <t>บ้านม่อนหินเหล็กไฟ</t>
  </si>
  <si>
    <t>บ้านเจดีย์โคะ</t>
  </si>
  <si>
    <t>บ้านห้วยไม้แป้น</t>
  </si>
  <si>
    <t>บ้านแม่โกนเกน</t>
  </si>
  <si>
    <t>บ้านแม่กื้ดหลวงกัญไชยมิตรภาพที่ 182</t>
  </si>
  <si>
    <t>บ้านแม่กื้ดสามท่า</t>
  </si>
  <si>
    <t>บ้านแม่กาษา</t>
  </si>
  <si>
    <t>บ้านน้ำดิบ</t>
  </si>
  <si>
    <t>ชุมชนบ้านแม่กุน้อย</t>
  </si>
  <si>
    <t>บ้านแม่กุเหนือ</t>
  </si>
  <si>
    <t>บ้านแม่กุหลวง</t>
  </si>
  <si>
    <t>บ้านปูเต้อ</t>
  </si>
  <si>
    <t>บ้านแม่ตาวแพะ</t>
  </si>
  <si>
    <t>บ้านแม่ตาวใต้</t>
  </si>
  <si>
    <t>ชุมชนบ้านแม่ตาวกลางมิตรภาพที่ 26</t>
  </si>
  <si>
    <t>บ้านแม่ปะ</t>
  </si>
  <si>
    <t>บ้านแม่ปะเหนือ</t>
  </si>
  <si>
    <t>บ้านแม่ปะใต้</t>
  </si>
  <si>
    <t>บ้านห้วยกะโหลก</t>
  </si>
  <si>
    <t>บ้านห้วยหินฝน</t>
  </si>
  <si>
    <t>แม่สอด</t>
  </si>
  <si>
    <t>ป่าไม้อุทิศ 4</t>
  </si>
  <si>
    <t>บ้านร่มเกล้า 2</t>
  </si>
  <si>
    <t>บ้านร่มเกล้า 3</t>
  </si>
  <si>
    <t>บ้านร่มเกล้า 4</t>
  </si>
  <si>
    <t>บ้านป่าคาใหม่</t>
  </si>
  <si>
    <t>รวมไทยพัฒนา 3</t>
  </si>
  <si>
    <t>ไทยราษฎร์คีรี</t>
  </si>
  <si>
    <t>รวมไทยพัฒนา 6</t>
  </si>
  <si>
    <t>อรุณเมธา</t>
  </si>
  <si>
    <t>บ้านช่องแคบ</t>
  </si>
  <si>
    <t>บ้านขุนห้วยช่องแคบ</t>
  </si>
  <si>
    <t>บ้านทีกะเป่อ</t>
  </si>
  <si>
    <t>ชุมชนบ้านพบพระ</t>
  </si>
  <si>
    <t>บ้านหมื่นฤาชัย</t>
  </si>
  <si>
    <t>ห้วยน้ำนักวิทยา</t>
  </si>
  <si>
    <t>รวมไทยพัฒนา 1</t>
  </si>
  <si>
    <t>รวมไทยพัฒนา 2</t>
  </si>
  <si>
    <t>รวมไทยพัฒนา 4</t>
  </si>
  <si>
    <t>รวมไทยพัฒนา 5</t>
  </si>
  <si>
    <t>บ้านวาเล่ย์</t>
  </si>
  <si>
    <t>บ้านมอเกอ</t>
  </si>
  <si>
    <t>ตำรวจตระเวนชายแดนบ้านแม่ออกฮู</t>
  </si>
  <si>
    <t>บ้านยะพอ</t>
  </si>
  <si>
    <t>บ้านแม่กลองใหม่</t>
  </si>
  <si>
    <t>บ้านแม่กลองเก่า</t>
  </si>
  <si>
    <t>บ้านกล้อทอ</t>
  </si>
  <si>
    <t>บ้านนุเซะโปล้</t>
  </si>
  <si>
    <t>ท่านผู้หญิงวิไล อมาตยกุล (บ้านเปิงเคลิ่ง)</t>
  </si>
  <si>
    <t>บ้านแม่ละมุ้งวิทยา</t>
  </si>
  <si>
    <t>บ้านปรอผาโด้</t>
  </si>
  <si>
    <t>บ้านไม้กะพง</t>
  </si>
  <si>
    <t>บ้านแม่กลองน้อย</t>
  </si>
  <si>
    <t>ขุนห้วยบ้านรุ่ง</t>
  </si>
  <si>
    <t>บ้านหนองหลวง</t>
  </si>
  <si>
    <t>บ้านเซอทะ</t>
  </si>
  <si>
    <t>ชุมชนบ้านอุ้มผาง</t>
  </si>
  <si>
    <t>สามัคคีวิทยา</t>
  </si>
  <si>
    <t>รวมไทยพัฒนา 4 สาขาบ้านพะดี</t>
  </si>
  <si>
    <t>ไทยราษฎร์คีรี  สาขาบ้านสามยอดดอย</t>
  </si>
  <si>
    <t>บ้านห้วยปลาหลด สาขาบ้านห้วยจะกือ</t>
  </si>
  <si>
    <t>บ้านถ้ำผาโด้</t>
  </si>
  <si>
    <t>บ้านแม่จวาง</t>
  </si>
  <si>
    <t>บ้านป่าคาใหม่ สาขาบ้านป่าหวาย</t>
  </si>
  <si>
    <t>อ.1</t>
  </si>
  <si>
    <t>อ.2</t>
  </si>
  <si>
    <t>อ.3</t>
  </si>
  <si>
    <t>รวม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</si>
  <si>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</si>
  <si>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</si>
  <si>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</si>
  <si>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</si>
  <si>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</si>
  <si>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</si>
  <si>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</si>
  <si>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</si>
  <si>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</si>
  <si>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ม.4</t>
  </si>
  <si>
    <t>ม.5</t>
  </si>
  <si>
    <t>ม.6</t>
  </si>
  <si>
    <t>โรงเรียน</t>
  </si>
  <si>
    <t>อนุบาล</t>
  </si>
  <si>
    <t>ประถมศีกษา</t>
  </si>
  <si>
    <t>มัธยมต้น</t>
  </si>
  <si>
    <t>มัธยมปลาย</t>
  </si>
  <si>
    <t>รวม
ทั้งหมด</t>
  </si>
  <si>
    <t>รหัส
โรงเรียน</t>
  </si>
  <si>
    <t>รวม อนุบาล</t>
  </si>
  <si>
    <t>รวม ประถมศึกษา</t>
  </si>
  <si>
    <t>ม.ต้น</t>
  </si>
  <si>
    <t>รวม ม.ปลาย</t>
  </si>
  <si>
    <t>รวม ทั้งหมด</t>
  </si>
  <si>
    <t>ชาย</t>
  </si>
  <si>
    <t>หญิง</t>
  </si>
  <si>
    <t>ห้อง</t>
  </si>
  <si>
    <t>แม่ระมาด</t>
  </si>
  <si>
    <t>ท่าสองยาง</t>
  </si>
  <si>
    <t>พบพระ</t>
  </si>
  <si>
    <t>อุ้มผาง</t>
  </si>
  <si>
    <t>ข้อมูลจำนวนนักเรียนแยกชั้น รายโรง</t>
  </si>
  <si>
    <t>โรงเรียนในสังกัด สำนักงานเขตพื้นที่การศึกษาประถมศึกษา ตาก เขต 2</t>
  </si>
  <si>
    <t>ภาคเรียนที่ 1 ปีการศึกษา 2566</t>
  </si>
  <si>
    <t>รวม แม่สอด</t>
  </si>
  <si>
    <t>รวม แม่ระมาด</t>
  </si>
  <si>
    <t>รวม ท่าสองยาง</t>
  </si>
  <si>
    <t>รวม พบพระ</t>
  </si>
  <si>
    <t>รวม อุ้มผาง</t>
  </si>
  <si>
    <t>เพศ</t>
  </si>
  <si>
    <t>ญาณวิศิษฎ์</t>
  </si>
  <si>
    <t>บ้านแม่กื้ดหลวง
กัญไชยมิตรภาพที่ 182</t>
  </si>
  <si>
    <t>ชุมชนบ้านแม่ตาวกลาง
มิตรภาพที่ 26</t>
  </si>
  <si>
    <t>ไทยรัฐวิทยา 61
(บ้านห้วยยะอุ)</t>
  </si>
  <si>
    <t>บ้านห้วยปลาหลด
สาขาบ้านห้วยจะกือ</t>
  </si>
  <si>
    <t>ท่านผู้หญิงพรสม
กุลฑลจินดา</t>
  </si>
  <si>
    <t>ชุมชนบ้านแม่ต้าน
ราษฎรบำรุง</t>
  </si>
  <si>
    <t>บ้านห้วยนกกก
สาขาบ้านจ่อคี</t>
  </si>
  <si>
    <t>บ้านแม่ระเมิง
สาขาตะพิเดอ</t>
  </si>
  <si>
    <t>รวมไทยพัฒนา 4
สาขาบ้านพะดี</t>
  </si>
  <si>
    <t>ตำรวจตระเวนชายแดน
บ้านแม่ออกฮู</t>
  </si>
  <si>
    <t>ไทยราษฎร์คีรี
สาขาบ้านสามยอดดอย</t>
  </si>
  <si>
    <t>บ้านป่าคาใหม่
สาขาบ้านป่าหวาย</t>
  </si>
  <si>
    <t>ท่านผู้หญิงวิไล อมาตยกุล
(บ้านเปิงเคลิ่ง)</t>
  </si>
  <si>
    <t>ข้อมูลจำนวนนักเรียนแยกชั้น เพศ รายโรง</t>
  </si>
  <si>
    <t>อำเภอแม่สอด</t>
  </si>
  <si>
    <t>อำเภอแม่ระมาด</t>
  </si>
  <si>
    <t>อำเภอท่าสองยาง</t>
  </si>
  <si>
    <t>อำเภอพบพระ</t>
  </si>
  <si>
    <t>อำเภออุ้มผาง</t>
  </si>
  <si>
    <t>ท่านผู้หญิงพรสม กุลฑลจินดา</t>
  </si>
  <si>
    <t>บ้านแม่ระเมิงสาขาตะพิเดอ</t>
  </si>
  <si>
    <t>ไทยรัฐวิทยา 61 (บ้านห้วยยะอุ)</t>
  </si>
  <si>
    <t>ไทยราษฎร์คีรี สาขาบ้านสามยอดดอย</t>
  </si>
  <si>
    <t>SMIS</t>
  </si>
  <si>
    <t>ลำดับ</t>
  </si>
  <si>
    <t>อำเภอ</t>
  </si>
  <si>
    <t>บ้านธงชัย บ้านธงชัยล่าง</t>
  </si>
  <si>
    <t>ญาณวิศิษฎ์ เปาโลอุปถัมภ์</t>
  </si>
  <si>
    <t>ญาณวิศิษฎ์ มารีย์อุปถัมภ์</t>
  </si>
  <si>
    <t>ข้อมูลจำนวนนักเรียนในห้องเรียนสาขา แยกชั้น รายโรง แยกโรงเรียนแม่</t>
  </si>
  <si>
    <t>ห้องเรียนสาขา</t>
  </si>
  <si>
    <t>ประถมศึกษา</t>
  </si>
  <si>
    <t>ม.ปลาย</t>
  </si>
  <si>
    <t>ท่านผู้หญิงวิไล อมาตยกุล
 (บ้านเปิงเคลิ่ง)</t>
  </si>
  <si>
    <t xml:space="preserve"> กุยเลอตอ</t>
  </si>
  <si>
    <t>บ้านนุโพ</t>
  </si>
  <si>
    <t>บ้านทิโพจิ</t>
  </si>
  <si>
    <t>บ้านยะโม่คี</t>
  </si>
  <si>
    <t>บ้านอุ้มผางคี</t>
  </si>
  <si>
    <t>บ้านซอแหมะโกร</t>
  </si>
  <si>
    <t>บ้านทีจอชี</t>
  </si>
  <si>
    <t>วะแขระโกร</t>
  </si>
  <si>
    <t>มอทีทะ</t>
  </si>
  <si>
    <t>สองน้อย</t>
  </si>
  <si>
    <t>บ้านดอกไม้สด</t>
  </si>
  <si>
    <t>มอเคลอะคี</t>
  </si>
  <si>
    <t>บ้านทีนึเด</t>
  </si>
  <si>
    <t>บ้านเคลอะเดคี</t>
  </si>
  <si>
    <t>บ้านเบ๊าะโบ๊ะโกร</t>
  </si>
  <si>
    <t>บ้านแม่ระเมิงโกร</t>
  </si>
  <si>
    <t>บ้านโบ๊ะซู่ลู่</t>
  </si>
  <si>
    <t>บ้านตอปล้าคี</t>
  </si>
  <si>
    <t>บ้านทีเสาะคี</t>
  </si>
  <si>
    <t>บ้านทีโป๊ะคี</t>
  </si>
  <si>
    <t>บ้านทีคุคี</t>
  </si>
  <si>
    <t>บ้านมอโกล</t>
  </si>
  <si>
    <t>บ้านบอโบ๊ะคี</t>
  </si>
  <si>
    <t>บ้านวะโดรโกร</t>
  </si>
  <si>
    <t>บ้านสลิดคี</t>
  </si>
  <si>
    <t>ธรรมศาสตร์ร่วมใจ</t>
  </si>
  <si>
    <t>บ้านเกร๊ะคี</t>
  </si>
  <si>
    <t>บ้านเชียงแก้ว</t>
  </si>
  <si>
    <t>บ้านแม่โขะ</t>
  </si>
  <si>
    <t>บ้านแม่นิลคี</t>
  </si>
  <si>
    <t>บ้านแม่สลิดน้อย</t>
  </si>
  <si>
    <t>บ้านอิวิโจ</t>
  </si>
  <si>
    <t>แม่ลาคี</t>
  </si>
  <si>
    <t>บ้านเคาะทีโค๊ะ</t>
  </si>
  <si>
    <t>บ้านแม่เป่งทะ</t>
  </si>
  <si>
    <t>บ้านแม่ตะปู</t>
  </si>
  <si>
    <t>บ้านแม่สะเปา</t>
  </si>
  <si>
    <t>บ้านขุนแม่เหว่ย</t>
  </si>
  <si>
    <t>บ้านซอแขระกลา</t>
  </si>
  <si>
    <t>บ้านปอเคลอะเด</t>
  </si>
  <si>
    <t>บ้านปางทอง</t>
  </si>
  <si>
    <t>บ้านวะหย่าโจ</t>
  </si>
  <si>
    <t>บ้านอมกอทะ</t>
  </si>
  <si>
    <t>บ้านห้วยน้ำเย็น เซนยอแซฟอุปถัมป์</t>
  </si>
  <si>
    <t>บ้านน้ำดิบบอนหวาน</t>
  </si>
  <si>
    <t>บ้านเช่อเซอคี</t>
  </si>
  <si>
    <t>กูเตอร์โกล</t>
  </si>
  <si>
    <t>บ้านห้วยขนุน</t>
  </si>
  <si>
    <t>บ้านทีซอแม</t>
  </si>
  <si>
    <t>แม่เหว่ยศึกษา</t>
  </si>
  <si>
    <t>บ้านห้วยปูแกง</t>
  </si>
  <si>
    <t>แม่โปคี</t>
  </si>
  <si>
    <t>โรงเรียนสังกัดสำนักงานเขตพื้นที่การศึกษาประถมศึกษาตาก เขต 2</t>
  </si>
  <si>
    <t>ข้อมูลนักเรียนไม่มีหลักฐานทางทะเบียน (G) นักเรียนถือบัตรต่างด้าว ปีการศึกษา 2566</t>
  </si>
  <si>
    <t>ไม่มีหลักฐาน (G)</t>
  </si>
  <si>
    <t>ขึ้นทะเบียน (0)</t>
  </si>
  <si>
    <t>อื่นๆ (6,7)</t>
  </si>
  <si>
    <t>ไทย</t>
  </si>
  <si>
    <t>จำนวน</t>
  </si>
  <si>
    <t>ร้อยละ</t>
  </si>
  <si>
    <t>อ.แม่สอด</t>
  </si>
  <si>
    <t>อ.แม่ระมาด</t>
  </si>
  <si>
    <t>อ.ท่าสองยาง</t>
  </si>
  <si>
    <t>อ.พบพระ</t>
  </si>
  <si>
    <t>อ.อุ้มผาง</t>
  </si>
  <si>
    <t>ที่</t>
  </si>
  <si>
    <t>smis</t>
  </si>
  <si>
    <t>ชื่อโรงเรียน</t>
  </si>
  <si>
    <t>63020001</t>
  </si>
  <si>
    <t>63020002</t>
  </si>
  <si>
    <t>63020003</t>
  </si>
  <si>
    <t>63020005</t>
  </si>
  <si>
    <t>63020007</t>
  </si>
  <si>
    <t>63020008</t>
  </si>
  <si>
    <t>63020009</t>
  </si>
  <si>
    <t>63020010</t>
  </si>
  <si>
    <t>63020011</t>
  </si>
  <si>
    <t>63020012</t>
  </si>
  <si>
    <t>63020014</t>
  </si>
  <si>
    <t>63020016</t>
  </si>
  <si>
    <t>63020017</t>
  </si>
  <si>
    <t>63020018</t>
  </si>
  <si>
    <t>63020021</t>
  </si>
  <si>
    <t>63020022</t>
  </si>
  <si>
    <t>63020023</t>
  </si>
  <si>
    <t>63020026</t>
  </si>
  <si>
    <t>63020027</t>
  </si>
  <si>
    <t>63020028</t>
  </si>
  <si>
    <t>63020029</t>
  </si>
  <si>
    <t>63020030</t>
  </si>
  <si>
    <t>63020031</t>
  </si>
  <si>
    <t>63020032</t>
  </si>
  <si>
    <t>63020033</t>
  </si>
  <si>
    <t>63020034</t>
  </si>
  <si>
    <t>63020035</t>
  </si>
  <si>
    <t>63020036</t>
  </si>
  <si>
    <t>63020037</t>
  </si>
  <si>
    <t>63020039</t>
  </si>
  <si>
    <t>63020040</t>
  </si>
  <si>
    <t>63020041</t>
  </si>
  <si>
    <t>63020042</t>
  </si>
  <si>
    <t>63020043</t>
  </si>
  <si>
    <t>63020044</t>
  </si>
  <si>
    <t>63020045</t>
  </si>
  <si>
    <t>63020046</t>
  </si>
  <si>
    <t>63020047</t>
  </si>
  <si>
    <t>63020048</t>
  </si>
  <si>
    <t>63020049</t>
  </si>
  <si>
    <t>63020051</t>
  </si>
  <si>
    <t>63020052</t>
  </si>
  <si>
    <t>63020053</t>
  </si>
  <si>
    <t>63020054</t>
  </si>
  <si>
    <t>63020055</t>
  </si>
  <si>
    <t>63020056</t>
  </si>
  <si>
    <t>63020057</t>
  </si>
  <si>
    <t>63020058</t>
  </si>
  <si>
    <t>63020062</t>
  </si>
  <si>
    <t>63020063</t>
  </si>
  <si>
    <t>63020064</t>
  </si>
  <si>
    <t>63020065</t>
  </si>
  <si>
    <t>63020066</t>
  </si>
  <si>
    <t>63020067</t>
  </si>
  <si>
    <t>63020068</t>
  </si>
  <si>
    <t>63020069</t>
  </si>
  <si>
    <t>63020070</t>
  </si>
  <si>
    <t>63020071</t>
  </si>
  <si>
    <t>63020072</t>
  </si>
  <si>
    <t>63020073</t>
  </si>
  <si>
    <t>63020075</t>
  </si>
  <si>
    <t>63020076</t>
  </si>
  <si>
    <t>63020077</t>
  </si>
  <si>
    <t>63020078</t>
  </si>
  <si>
    <t>63020079</t>
  </si>
  <si>
    <t>63020080</t>
  </si>
  <si>
    <t>63020081</t>
  </si>
  <si>
    <t>63020082</t>
  </si>
  <si>
    <t>63020083</t>
  </si>
  <si>
    <t>63020084</t>
  </si>
  <si>
    <t>63020085</t>
  </si>
  <si>
    <t>63020086</t>
  </si>
  <si>
    <t>63020087</t>
  </si>
  <si>
    <t>63020088</t>
  </si>
  <si>
    <t>63020089</t>
  </si>
  <si>
    <t>63020091</t>
  </si>
  <si>
    <t>63020092</t>
  </si>
  <si>
    <t>63020093</t>
  </si>
  <si>
    <t>63020094</t>
  </si>
  <si>
    <t>63020095</t>
  </si>
  <si>
    <t>63020096</t>
  </si>
  <si>
    <t>63020097</t>
  </si>
  <si>
    <t>63020098</t>
  </si>
  <si>
    <t>63020099</t>
  </si>
  <si>
    <t>63020101</t>
  </si>
  <si>
    <t>63020102</t>
  </si>
  <si>
    <t>63020103</t>
  </si>
  <si>
    <t>63020104</t>
  </si>
  <si>
    <t>63020105</t>
  </si>
  <si>
    <t>63020106</t>
  </si>
  <si>
    <t>63020107</t>
  </si>
  <si>
    <t>63020108</t>
  </si>
  <si>
    <t>63020109</t>
  </si>
  <si>
    <t>63020110</t>
  </si>
  <si>
    <t>63020111</t>
  </si>
  <si>
    <t>63020112</t>
  </si>
  <si>
    <t>63020113</t>
  </si>
  <si>
    <t>63020114</t>
  </si>
  <si>
    <t>63020115</t>
  </si>
  <si>
    <t>63020116</t>
  </si>
  <si>
    <t>63020117</t>
  </si>
  <si>
    <t>63020118</t>
  </si>
  <si>
    <t>63020119</t>
  </si>
  <si>
    <t>63020121</t>
  </si>
  <si>
    <t>63020122</t>
  </si>
  <si>
    <t>63020124</t>
  </si>
  <si>
    <t>63020126</t>
  </si>
  <si>
    <t>63020128</t>
  </si>
  <si>
    <t>63020129</t>
  </si>
  <si>
    <t>63020130</t>
  </si>
  <si>
    <t>63020019</t>
  </si>
  <si>
    <t>63020020</t>
  </si>
  <si>
    <t>63020024</t>
  </si>
  <si>
    <t>63020025</t>
  </si>
  <si>
    <t>63020038</t>
  </si>
  <si>
    <t>63020050</t>
  </si>
  <si>
    <t>63020059</t>
  </si>
  <si>
    <t>63020060</t>
  </si>
  <si>
    <t>63020061</t>
  </si>
  <si>
    <t>63020090</t>
  </si>
  <si>
    <t>63020100</t>
  </si>
  <si>
    <t>63020127</t>
  </si>
  <si>
    <t>บ้านแม่กื้ดหลวงฯ</t>
  </si>
  <si>
    <t>ชุมชนบ้านแม่ตาวกลางฯ</t>
  </si>
  <si>
    <t>ตชด.บ้านแม่ออกฮู</t>
  </si>
  <si>
    <t>ท่านผู้หญิงวิไล ฯ (บ้านเปิงเคลิ่ง)</t>
  </si>
  <si>
    <t>สาขาบ้านห้วยจะกือ</t>
  </si>
  <si>
    <t>สาขาบ้านสามยอดดอย</t>
  </si>
  <si>
    <t>สาขาบ้านป่าหวาย</t>
  </si>
  <si>
    <t>สาขาบ้านพะดี</t>
  </si>
  <si>
    <t>ชุมชนบ้านแม่ต้านฯ</t>
  </si>
  <si>
    <t>* ณ 10 มิถุนายน 2566</t>
  </si>
  <si>
    <t xml:space="preserve"> - โรงเรียนขนาดเล็ก (นร.น้อยกว่า 120 คน)</t>
  </si>
  <si>
    <t>โรงเรียนสาขา</t>
  </si>
  <si>
    <t xml:space="preserve"> - โรงเรียนขนาดกลาง (นร.121 - 600 คน )</t>
  </si>
  <si>
    <t>121 - 200</t>
  </si>
  <si>
    <t>201 - 300</t>
  </si>
  <si>
    <t>แยกเป็น</t>
  </si>
  <si>
    <t>301 - 400</t>
  </si>
  <si>
    <t>401 - 500</t>
  </si>
  <si>
    <t>501 - 600</t>
  </si>
  <si>
    <t xml:space="preserve"> - โรงเรียนขนาดใหญ่ (นร.601 - 1,500 คน )</t>
  </si>
  <si>
    <t xml:space="preserve"> - โรงเรียนขนาดใหญ่พิเศษ (นร.1,501 ขึ้นไป )</t>
  </si>
  <si>
    <t>ขนาดโรงเรียน ปีการศึกษา 2566</t>
  </si>
  <si>
    <t>601 - 900</t>
  </si>
  <si>
    <t>901 - 1200</t>
  </si>
  <si>
    <t>1201- 1500</t>
  </si>
  <si>
    <t>ประถม</t>
  </si>
  <si>
    <t>ระดับที่เปิดสอน</t>
  </si>
  <si>
    <t>อนุบาล - ม.ปลาย</t>
  </si>
  <si>
    <t>อนุบาล - ม.ต้น</t>
  </si>
  <si>
    <t>อนุบาล - ประถม</t>
  </si>
  <si>
    <t>ขนาด</t>
  </si>
  <si>
    <t>เล็ก</t>
  </si>
  <si>
    <t>กลาง</t>
  </si>
  <si>
    <t>ใหญ่</t>
  </si>
  <si>
    <t>ใหญ่พิเศษ</t>
  </si>
  <si>
    <t>บ้านห้วยนกกก สาขาบ้านจ่อคี</t>
  </si>
  <si>
    <t>* ป่าไม้อุทิศ 4 , บ้านแม่สลิดหลวงฯ, บ้านเจดีย์โคะ</t>
  </si>
  <si>
    <t>ประถม - ม.ต้น</t>
  </si>
  <si>
    <t>ม.ต้น - ม.ปลาย</t>
  </si>
  <si>
    <t>จำนวนโรงเรียน จำแนกตามระดับการศึกษาที่เปิดสอน รายอำเภอ ปีการศึกษา 2566</t>
  </si>
  <si>
    <t>ระดับสูงสุด</t>
  </si>
  <si>
    <t>ชั้นสูงสุดถึง ม.ต้น</t>
  </si>
  <si>
    <t>ชั้นสูงสุดถึง ม.ปลาย</t>
  </si>
  <si>
    <t>โรงเรียนขยายโอกาส ปีการศึกษา 2566</t>
  </si>
  <si>
    <t>ปี</t>
  </si>
  <si>
    <t>จำนวนนักเรียนต่างด้าวไม่มีหลักฐานทางทะเบียนติด G แยกขึ้นทะเบียนหรือถือบัตรอื่นๆ</t>
  </si>
  <si>
    <t>ปีการศึกษา</t>
  </si>
  <si>
    <t>ติด G</t>
  </si>
  <si>
    <t>ขึ้นทะเบียน</t>
  </si>
  <si>
    <t>*หมายเหตุ</t>
  </si>
  <si>
    <t>0,6,7</t>
  </si>
  <si>
    <t>ข้อมูลนักเรียนย้อนหลัง 10 ปี แยกอำเภอ</t>
  </si>
  <si>
    <t>ญ</t>
  </si>
  <si>
    <t>ช</t>
  </si>
  <si>
    <t>ข้อมูลจำนวนนักเรียนในห้องเรียนสาขา แยกชั้น เพศ รายโรง แยกโรงเรียนแม่</t>
  </si>
  <si>
    <t xml:space="preserve">
บ้านน้ำดิบบอนหวาน</t>
  </si>
  <si>
    <t>บ้านเซคะปู่-เขกลา</t>
  </si>
  <si>
    <t>บ้านยะแปะทะ</t>
  </si>
  <si>
    <t>แม่สองน้อย</t>
  </si>
  <si>
    <t>บ้านธงชัยล่าง</t>
  </si>
  <si>
    <t>เปาโลอุปถัมภ์</t>
  </si>
  <si>
    <t>มารีย์อุปถัมภ์</t>
  </si>
  <si>
    <t>กุยเลอตอ</t>
  </si>
  <si>
    <t>บ้านห้วยน้ำเย็น
เซนยอแซฟอุปถัมป์</t>
  </si>
  <si>
    <t>บ้านมอเคลอะคี</t>
  </si>
  <si>
    <t>ทั้งหมด</t>
  </si>
  <si>
    <t>บุคคลากร</t>
  </si>
  <si>
    <t>ที่อยู่</t>
  </si>
  <si>
    <t>ผู้อำนวยการ</t>
  </si>
  <si>
    <t>เบอร์โรงเรียน</t>
  </si>
  <si>
    <t>เบอร์ ผอ.</t>
  </si>
  <si>
    <t>พนักงานราชการ</t>
  </si>
  <si>
    <t>ลูกจ้าง/อัตราจ้าง</t>
  </si>
  <si>
    <t>อื่นๆ</t>
  </si>
  <si>
    <t>หมู่</t>
  </si>
  <si>
    <t>ตำบล</t>
  </si>
  <si>
    <t>-</t>
  </si>
  <si>
    <t>นางกุหลาบ แกมเงิน</t>
  </si>
  <si>
    <t>055-531115</t>
  </si>
  <si>
    <t>ท่าสายลวด</t>
  </si>
  <si>
    <t>นางทองเพียร วาทา</t>
  </si>
  <si>
    <t>นายทศพล พรมดี</t>
  </si>
  <si>
    <t>นายกิชสณพนธ์ เฉลิมวิสุตม์กุล</t>
  </si>
  <si>
    <t>นายธงชัย คงอมรคีรี</t>
  </si>
  <si>
    <t>055-563011</t>
  </si>
  <si>
    <t>แม่ปะ</t>
  </si>
  <si>
    <t>นายกิตติคุณ เทพคำอ้าย</t>
  </si>
  <si>
    <t>นายอนุชิต เชษฐตระกูล</t>
  </si>
  <si>
    <t>นางรุ่งนภา ศรีสุข</t>
  </si>
  <si>
    <t>นายวิจิตร แก้วเล่อ</t>
  </si>
  <si>
    <t>นายวิรัตน์ เพ็งสอน</t>
  </si>
  <si>
    <t>แม่กาษา</t>
  </si>
  <si>
    <t>นางธนันญดา ปวงคำใจ</t>
  </si>
  <si>
    <t>นายอาทิตย์ จงบริบูรณ์</t>
  </si>
  <si>
    <t>ดร.วรรณชัย เหล่าทรัพย์</t>
  </si>
  <si>
    <t>แม่ตาว</t>
  </si>
  <si>
    <t>นางธนพร กองคำ (รกน.)</t>
  </si>
  <si>
    <t>นายนุดนัย อ้นอำไพ</t>
  </si>
  <si>
    <t>นางศศิประภา อินริราย</t>
  </si>
  <si>
    <t>พระธาตุผาแดง</t>
  </si>
  <si>
    <t>นายมานพ ติ๊บสุก</t>
  </si>
  <si>
    <t>นางธัทนันท์ธร มาทอง (รกน.)</t>
  </si>
  <si>
    <t>นางอุไร วงษ์พีระพัฒน์</t>
  </si>
  <si>
    <t>แม่กุ</t>
  </si>
  <si>
    <t>นายเสฎฐวุฒิ ยศวงค์</t>
  </si>
  <si>
    <t>นายอนุวัฒน์ มณฑาทิพย์ (รกน.)</t>
  </si>
  <si>
    <t>นายณัฐพล เตชะพลี (รกน.)</t>
  </si>
  <si>
    <t>นายสุวิต ชอบจิต</t>
  </si>
  <si>
    <t>มหาวัน</t>
  </si>
  <si>
    <t>นางจุรีลักษณ์ สุวรรณวงษ์</t>
  </si>
  <si>
    <t>นายณัฐพล เตชะพลี</t>
  </si>
  <si>
    <t>นายเอกณริน ไชยพล</t>
  </si>
  <si>
    <t>ว่าที่ ร.ต. ดร.ธวัชชัย แสงแปลง</t>
  </si>
  <si>
    <t>พะวอ</t>
  </si>
  <si>
    <t>นายธงชาติ สอนคำ</t>
  </si>
  <si>
    <t>นายเชษฐ์ชัย จำปาศรี</t>
  </si>
  <si>
    <t>นายเชษชัยฐ์ จำปาศรี (รกน.)</t>
  </si>
  <si>
    <t>ด่านแม่ละเมา</t>
  </si>
  <si>
    <t>นายจารึก แดงดี</t>
  </si>
  <si>
    <t>นางกฤษณา เชียงแก้ว</t>
  </si>
  <si>
    <t>นายอุทิศ สมอบ้าน</t>
  </si>
  <si>
    <t>นางรุณี ห่อทอง</t>
  </si>
  <si>
    <t>นางอินทิรา ยศหล้า</t>
  </si>
  <si>
    <t>แม่จะเรา</t>
  </si>
  <si>
    <t>นายอังคาร เบ้านี</t>
  </si>
  <si>
    <t>นายพงษ์อนันต์ คำน่าน</t>
  </si>
  <si>
    <t>นายศุภวิชญ์ ปลูกปัญญาดี (รกน.)</t>
  </si>
  <si>
    <t>นายนพดล จันทร์เทพ</t>
  </si>
  <si>
    <t>พระธาตุ</t>
  </si>
  <si>
    <t>นายพงษ์ศักดิ์ ดวงสุภา</t>
  </si>
  <si>
    <t>นายเกรียงศักดิ์ ลำจะเรา</t>
  </si>
  <si>
    <t>นายทองหล่อ ห่อทอง</t>
  </si>
  <si>
    <t>ดร.เกษม บูลย์ประมุข</t>
  </si>
  <si>
    <t>ขะเนจื้อ</t>
  </si>
  <si>
    <t>นายสมฤกษ์ ทิมขาว</t>
  </si>
  <si>
    <t>นางสมพิศ วงษ์อำนาจ</t>
  </si>
  <si>
    <t>นางสมบูรณ์ ภูยางตูม</t>
  </si>
  <si>
    <t>นายธีรโชติ คงคำ</t>
  </si>
  <si>
    <t>นายองอาจ สีใจ</t>
  </si>
  <si>
    <t>นายองอาจ สีใจ (รกน.)</t>
  </si>
  <si>
    <t>065-8644669</t>
  </si>
  <si>
    <t>แม่ตื่น</t>
  </si>
  <si>
    <t>นายโชคชัย ธรรมฐิติพร (รกน.)</t>
  </si>
  <si>
    <t>นายอนุศักดิ์ เครืออยู่</t>
  </si>
  <si>
    <t>สามหมื่น</t>
  </si>
  <si>
    <t>นายอาคม ตาสหรี</t>
  </si>
  <si>
    <t>แม่ต้าน</t>
  </si>
  <si>
    <t>นายวรพงษ์ มั่นคง</t>
  </si>
  <si>
    <t>นายชนมงคล นอนา (รกน.)</t>
  </si>
  <si>
    <t>นายวุฒิภัทร มัธยม (รกน.)</t>
  </si>
  <si>
    <t>นายสวัสดิ์ กันเอี้ยง (รกน.)</t>
  </si>
  <si>
    <t>087-846-8896</t>
  </si>
  <si>
    <t>แม่หละ</t>
  </si>
  <si>
    <t>089-8565785</t>
  </si>
  <si>
    <t>นายประหยัด อุสาห์รัมย์ (รกน.)</t>
  </si>
  <si>
    <t>นายประหยัด อุสาห์รัมย์</t>
  </si>
  <si>
    <t>แม่อุสุ</t>
  </si>
  <si>
    <t>นางณัฏฐ์ พชรกันย์สกุล</t>
  </si>
  <si>
    <t>นายสิทธิพน แก่นเมือง</t>
  </si>
  <si>
    <t>นายเกตุกิจ สิทธิกาย</t>
  </si>
  <si>
    <t>แม่สอง</t>
  </si>
  <si>
    <t>นายระพิน เกษแก้ว</t>
  </si>
  <si>
    <t>นายณัฐพล ทองดีนอก</t>
  </si>
  <si>
    <t>นายมณี พัดขำ</t>
  </si>
  <si>
    <t>นายสิทธิพร ปุญญพันธ์</t>
  </si>
  <si>
    <t>นายชนมงคล นอนา</t>
  </si>
  <si>
    <t>แม่วะหลวง</t>
  </si>
  <si>
    <t>นายอดุลย์ เทศสาย</t>
  </si>
  <si>
    <t>นายอดิเรก คำเป็กเครือ</t>
  </si>
  <si>
    <t>รวมไทยพัฒนา</t>
  </si>
  <si>
    <t>นายสรวิชญ์ เรือนแก้ว</t>
  </si>
  <si>
    <t>นายวิชิต ศรีจันทร์ตรา</t>
  </si>
  <si>
    <t>นายเกิดผล แสนพรม</t>
  </si>
  <si>
    <t>วาเล่ย์</t>
  </si>
  <si>
    <t>นายสุวิทย์ นกเที่ยง</t>
  </si>
  <si>
    <t>นางอมรรัตน์ พรหมขัติแก้ว</t>
  </si>
  <si>
    <t>นางสุมาลี ใจรังกา</t>
  </si>
  <si>
    <t>นางสุวิชชาภรณ์ ชนิลกุล</t>
  </si>
  <si>
    <t>ช่องแคบ</t>
  </si>
  <si>
    <t>นายฉัตรชัย แสงจันทร์</t>
  </si>
  <si>
    <t>นางจันยา วงจันทร์งาม</t>
  </si>
  <si>
    <t>นายยุทธจักร์ ผาแสนเถิน</t>
  </si>
  <si>
    <t>ว่าที่ ร.อ.นิคม สิงทยม</t>
  </si>
  <si>
    <t>นายสมชาย โตเหี้ยม</t>
  </si>
  <si>
    <t>คีรีราษฎร์</t>
  </si>
  <si>
    <t>ดร.ศิรภัสสร ชุมภูเทพ</t>
  </si>
  <si>
    <t>ว่าที่ ร.ต.วรวิทย์ เรืองโจนชัย</t>
  </si>
  <si>
    <t>นายบูรพา กองพร</t>
  </si>
  <si>
    <t>นายดำรงค์ โตใย</t>
  </si>
  <si>
    <t>นายอัครพงศ์ รักสีขาว</t>
  </si>
  <si>
    <t>นายอัครพงษ์ รักสีขาว</t>
  </si>
  <si>
    <t>นายนพพร แก้วทอง</t>
  </si>
  <si>
    <t>ดร.รุจิรา เรือนเหมย</t>
  </si>
  <si>
    <t>นางสุปรีญา ศรีหาบุตร</t>
  </si>
  <si>
    <t>โมโกร</t>
  </si>
  <si>
    <t>นายไมตรี ศิริบุญรอด</t>
  </si>
  <si>
    <t>นายชัยพงษ์ ขัดวิลาศ</t>
  </si>
  <si>
    <t>แม่กลอง</t>
  </si>
  <si>
    <t>นางเปล่งฉวี ช่างเงิน</t>
  </si>
  <si>
    <t>นายมานพ ธาราดรุณี</t>
  </si>
  <si>
    <t>แม่จัน</t>
  </si>
  <si>
    <t>นายภูมินทร์ จันทรา</t>
  </si>
  <si>
    <t>นายอดิศร บุญปาล</t>
  </si>
  <si>
    <t>ดร.สิปปนนท์ มั่งอะนะ</t>
  </si>
  <si>
    <t>แม่ละมุ้ง</t>
  </si>
  <si>
    <t>นายสมบูรณ์ เป็งงา</t>
  </si>
  <si>
    <t>หนองหลวง</t>
  </si>
  <si>
    <t>นายคณาธิป สอนเทศ</t>
  </si>
  <si>
    <t>นายสุรศักดิ์ กานดา</t>
  </si>
  <si>
    <t>นายพีรพงศ์ โพธาชัย</t>
  </si>
  <si>
    <t>3</t>
  </si>
  <si>
    <t>7</t>
  </si>
  <si>
    <t>2</t>
  </si>
  <si>
    <t>1</t>
  </si>
  <si>
    <t>63110</t>
  </si>
  <si>
    <t>0862144282</t>
  </si>
  <si>
    <t>6</t>
  </si>
  <si>
    <t>13</t>
  </si>
  <si>
    <t>8</t>
  </si>
  <si>
    <t>0632367991</t>
  </si>
  <si>
    <t>12</t>
  </si>
  <si>
    <t>16</t>
  </si>
  <si>
    <t>0895667659</t>
  </si>
  <si>
    <t>10</t>
  </si>
  <si>
    <t>0931971114</t>
  </si>
  <si>
    <t>5</t>
  </si>
  <si>
    <t>11</t>
  </si>
  <si>
    <t>4</t>
  </si>
  <si>
    <t>0871962219</t>
  </si>
  <si>
    <t>0862037220</t>
  </si>
  <si>
    <t>9</t>
  </si>
  <si>
    <t>14</t>
  </si>
  <si>
    <t>0918433372</t>
  </si>
  <si>
    <t>0969699829</t>
  </si>
  <si>
    <t>0810421375</t>
  </si>
  <si>
    <t>0932812323</t>
  </si>
  <si>
    <t>0821640448</t>
  </si>
  <si>
    <t>0652269351</t>
  </si>
  <si>
    <t>0843814599</t>
  </si>
  <si>
    <t>0655913854</t>
  </si>
  <si>
    <t>0817852132</t>
  </si>
  <si>
    <t>0931366741</t>
  </si>
  <si>
    <t>0898581899</t>
  </si>
  <si>
    <t>0623597336</t>
  </si>
  <si>
    <t>0857348436</t>
  </si>
  <si>
    <t>0872094387</t>
  </si>
  <si>
    <t>0864497545</t>
  </si>
  <si>
    <t>0856011298</t>
  </si>
  <si>
    <t>0621133356</t>
  </si>
  <si>
    <t>0932693293</t>
  </si>
  <si>
    <t>0848123917</t>
  </si>
  <si>
    <t>0872041835</t>
  </si>
  <si>
    <t>0899994916</t>
  </si>
  <si>
    <t>0812873846</t>
  </si>
  <si>
    <t>0894336566</t>
  </si>
  <si>
    <t>0811807070</t>
  </si>
  <si>
    <t>0987913997</t>
  </si>
  <si>
    <t>0830265570</t>
  </si>
  <si>
    <t>0968514200</t>
  </si>
  <si>
    <t>0857304108</t>
  </si>
  <si>
    <t>0914922649</t>
  </si>
  <si>
    <t>0872097835</t>
  </si>
  <si>
    <t>0969249206</t>
  </si>
  <si>
    <t>0802907233</t>
  </si>
  <si>
    <t>63140</t>
  </si>
  <si>
    <t>0898565785</t>
  </si>
  <si>
    <t>0862098837</t>
  </si>
  <si>
    <t>0899065969</t>
  </si>
  <si>
    <t>0862109261</t>
  </si>
  <si>
    <t>0821651040</t>
  </si>
  <si>
    <t>0862157101</t>
  </si>
  <si>
    <t>0857256930</t>
  </si>
  <si>
    <t>0829470421</t>
  </si>
  <si>
    <t>0622674422</t>
  </si>
  <si>
    <t>0829966253</t>
  </si>
  <si>
    <t>0996571692</t>
  </si>
  <si>
    <t>0992981249</t>
  </si>
  <si>
    <t>0810364553</t>
  </si>
  <si>
    <t>0953066138</t>
  </si>
  <si>
    <t>0898392936</t>
  </si>
  <si>
    <t>0901725543</t>
  </si>
  <si>
    <t>0862155359</t>
  </si>
  <si>
    <t>0821655598</t>
  </si>
  <si>
    <t>0882827354</t>
  </si>
  <si>
    <t>0881303039</t>
  </si>
  <si>
    <t>0819048500</t>
  </si>
  <si>
    <t>0959045679</t>
  </si>
  <si>
    <t>63150</t>
  </si>
  <si>
    <t>0862107462</t>
  </si>
  <si>
    <t>0882932871</t>
  </si>
  <si>
    <t>0930030539</t>
  </si>
  <si>
    <t>0878468896</t>
  </si>
  <si>
    <t>0622479848</t>
  </si>
  <si>
    <t>0882988922</t>
  </si>
  <si>
    <t>0857091170</t>
  </si>
  <si>
    <t>0932824699</t>
  </si>
  <si>
    <t>0862042358</t>
  </si>
  <si>
    <t>0925456602</t>
  </si>
  <si>
    <t>0862173468</t>
  </si>
  <si>
    <t>0927616732</t>
  </si>
  <si>
    <t>0828819459</t>
  </si>
  <si>
    <t>0856039306</t>
  </si>
  <si>
    <t>0830737181</t>
  </si>
  <si>
    <t>0656641504</t>
  </si>
  <si>
    <t>0872053380</t>
  </si>
  <si>
    <t>0918571104</t>
  </si>
  <si>
    <t>0862151090</t>
  </si>
  <si>
    <t>0884382871</t>
  </si>
  <si>
    <t>0931787686</t>
  </si>
  <si>
    <t>0645586617</t>
  </si>
  <si>
    <t>0910329264</t>
  </si>
  <si>
    <t>0801356367</t>
  </si>
  <si>
    <t>63160</t>
  </si>
  <si>
    <t>0932367020</t>
  </si>
  <si>
    <t>0819506045</t>
  </si>
  <si>
    <t>0898396323</t>
  </si>
  <si>
    <t>0892710282</t>
  </si>
  <si>
    <t>0872007918</t>
  </si>
  <si>
    <t>0987472869</t>
  </si>
  <si>
    <t>0856025649</t>
  </si>
  <si>
    <t>0889629915</t>
  </si>
  <si>
    <t>0861141491</t>
  </si>
  <si>
    <t>0881553041</t>
  </si>
  <si>
    <t>0899573686</t>
  </si>
  <si>
    <t>0917429163</t>
  </si>
  <si>
    <t>0622491547</t>
  </si>
  <si>
    <t>0956600197</t>
  </si>
  <si>
    <t>0880044103</t>
  </si>
  <si>
    <t>0647322334</t>
  </si>
  <si>
    <t>0925582659</t>
  </si>
  <si>
    <t>0898561066</t>
  </si>
  <si>
    <t>0932521521</t>
  </si>
  <si>
    <t>0878441571</t>
  </si>
  <si>
    <t>0931328195</t>
  </si>
  <si>
    <t>0979876173</t>
  </si>
  <si>
    <t>0857093103</t>
  </si>
  <si>
    <t>0872499782</t>
  </si>
  <si>
    <t>0817848691</t>
  </si>
  <si>
    <t>0916190645</t>
  </si>
  <si>
    <t>0882752092</t>
  </si>
  <si>
    <t>0899066458</t>
  </si>
  <si>
    <t>63170</t>
  </si>
  <si>
    <t>0825978021</t>
  </si>
  <si>
    <t>0819186515</t>
  </si>
  <si>
    <t>0989526398</t>
  </si>
  <si>
    <t>0959526398</t>
  </si>
  <si>
    <t>0932673348</t>
  </si>
  <si>
    <t>0895625745</t>
  </si>
  <si>
    <t>0871991009</t>
  </si>
  <si>
    <t>0857309367</t>
  </si>
  <si>
    <t>0800515415</t>
  </si>
  <si>
    <t>0871979541</t>
  </si>
  <si>
    <t>0933087755</t>
  </si>
  <si>
    <t>0819628754</t>
  </si>
  <si>
    <t>0924945292</t>
  </si>
  <si>
    <t>0823949456</t>
  </si>
  <si>
    <t>0819528109</t>
  </si>
  <si>
    <t>0616195935</t>
  </si>
  <si>
    <t>0931833273</t>
  </si>
  <si>
    <t>รหัส</t>
  </si>
  <si>
    <t>ว่าที่ ร.ท.ภิเษก ดอยแก้วขาว</t>
  </si>
  <si>
    <t>ว่าที่ ร.ต. ดร.ธวัชชัย แสงแปลง (รกน.)</t>
  </si>
  <si>
    <t>0956296014</t>
  </si>
  <si>
    <t>นางอมรรัตน์ พรหมขัติแก้ว (รกน.)</t>
  </si>
  <si>
    <t>0857348436
0871952532</t>
  </si>
  <si>
    <t>0848123917
0619042116</t>
  </si>
  <si>
    <t>0802907233
0864694361</t>
  </si>
  <si>
    <t>0862109261
0896760375</t>
  </si>
  <si>
    <t>0622479848
0650109976</t>
  </si>
  <si>
    <t>0862173468
0845732922</t>
  </si>
  <si>
    <t>0882932877
0884382871</t>
  </si>
  <si>
    <t>0899573686
0629050946</t>
  </si>
  <si>
    <t>0878441571
0655010081</t>
  </si>
  <si>
    <t>0933087755
0857309367</t>
  </si>
  <si>
    <t>055-563447</t>
  </si>
  <si>
    <t>055-563216</t>
  </si>
  <si>
    <t>055-563299</t>
  </si>
  <si>
    <t>055-547139</t>
  </si>
  <si>
    <t>055-506500</t>
  </si>
  <si>
    <t>055-534827</t>
  </si>
  <si>
    <t>055-030166</t>
  </si>
  <si>
    <t>055-030397</t>
  </si>
  <si>
    <t>055-577302</t>
  </si>
  <si>
    <t>055-802744</t>
  </si>
  <si>
    <t>055-030136</t>
  </si>
  <si>
    <t>055-533798</t>
  </si>
  <si>
    <t>055-508561</t>
  </si>
  <si>
    <t>055-583107</t>
  </si>
  <si>
    <t>055-583106</t>
  </si>
  <si>
    <t>055-567119</t>
  </si>
  <si>
    <t>055-566096</t>
  </si>
  <si>
    <t>055-595213</t>
  </si>
  <si>
    <t>055-595214</t>
  </si>
  <si>
    <t>055-595216</t>
  </si>
  <si>
    <t>055-585166</t>
  </si>
  <si>
    <t>055-031858
0631301652</t>
  </si>
  <si>
    <t>055-585206</t>
  </si>
  <si>
    <t>055-030408</t>
  </si>
  <si>
    <t>055-508614</t>
  </si>
  <si>
    <t>055-589002</t>
  </si>
  <si>
    <t>055-030389</t>
  </si>
  <si>
    <t>055-039935</t>
  </si>
  <si>
    <t>055-577439</t>
  </si>
  <si>
    <t>055-569095</t>
  </si>
  <si>
    <t>055-806248</t>
  </si>
  <si>
    <t>055-508928</t>
  </si>
  <si>
    <t>055-508540
0881553041</t>
  </si>
  <si>
    <t>055-508828</t>
  </si>
  <si>
    <t>055-805573</t>
  </si>
  <si>
    <t>055-805096</t>
  </si>
  <si>
    <t>055-560117</t>
  </si>
  <si>
    <t>055-577796</t>
  </si>
  <si>
    <t>055-030134</t>
  </si>
  <si>
    <t>055-809136</t>
  </si>
  <si>
    <t>0830265570
0862175701</t>
  </si>
  <si>
    <t>0959782636</t>
  </si>
  <si>
    <t>0956693045</t>
  </si>
  <si>
    <t>0898571394</t>
  </si>
  <si>
    <t>0862045504</t>
  </si>
  <si>
    <t>ขรก.</t>
  </si>
  <si>
    <t>ผู้
บริหาร</t>
  </si>
  <si>
    <t>บ้านแม่กื้ดหลวง ฯ</t>
  </si>
  <si>
    <t>ชุมชนบ้านแม่ตาวกลาง ฯ</t>
  </si>
  <si>
    <t>สาขาบ้านจ่อคี</t>
  </si>
  <si>
    <t>สาขาตะพิเดอ</t>
  </si>
  <si>
    <t>ระยะ
สพป.-รร.</t>
  </si>
  <si>
    <t>กะเหรี่ยง</t>
  </si>
  <si>
    <t>พม่า</t>
  </si>
  <si>
    <t>ม้ง</t>
  </si>
  <si>
    <t>มูเซอ</t>
  </si>
  <si>
    <t>เหย้า</t>
  </si>
  <si>
    <t>อาข่า</t>
  </si>
  <si>
    <t>มอญ</t>
  </si>
  <si>
    <t>โรฮิงญา</t>
  </si>
  <si>
    <t>ไม่ทราบ</t>
  </si>
  <si>
    <t>ข้อมูลร้อยละชาติพันธ์นักเรียน ปีการศึกษา 2566
โรงเรียนสังกัดสำนักงานเขตพื้นที่การศึกษาประถมศึกษาตาก เขต 2</t>
  </si>
  <si>
    <t>ข้อมูลร้อยละชาติพันธ์นักเรียน รายโรง ปีการศึกษา 2566
โรงเรียนสังกัดสำนักงานเขตพื้นที่การศึกษาประถมศึกษาตาก เขต 2</t>
  </si>
  <si>
    <t>อินเทอร์เนต</t>
  </si>
  <si>
    <t>ไฟฟ้า</t>
  </si>
  <si>
    <t>น้ำ</t>
  </si>
  <si>
    <t>โทรศัพท์</t>
  </si>
  <si>
    <t>คอมพิวเตอร์</t>
  </si>
  <si>
    <t>ADSL/Wi-Net</t>
  </si>
  <si>
    <t>Fiber</t>
  </si>
  <si>
    <t>การไฟฟ้า</t>
  </si>
  <si>
    <t>พ่วงชุมชน</t>
  </si>
  <si>
    <t>เครื่องปั่นไฟ</t>
  </si>
  <si>
    <t>โซล่า เพียงพอการเรียน</t>
  </si>
  <si>
    <t>โซล่า ใช้ดำรงชีวิต</t>
  </si>
  <si>
    <t>พลังน้ำ</t>
  </si>
  <si>
    <t>ไม่มี</t>
  </si>
  <si>
    <t>หมู่บ้าน</t>
  </si>
  <si>
    <t>เทศบาล</t>
  </si>
  <si>
    <t>ประปาภูมิภาค</t>
  </si>
  <si>
    <t>ประปาโรงเรียน</t>
  </si>
  <si>
    <t>บ่อน้ำตื้น</t>
  </si>
  <si>
    <t>บ่อน้ำบาดาล</t>
  </si>
  <si>
    <t>สระน้ำ</t>
  </si>
  <si>
    <t>ถังน้ำ</t>
  </si>
  <si>
    <t>แม่น้ำ / ลำธาร</t>
  </si>
  <si>
    <t>สาย</t>
  </si>
  <si>
    <t>มือถือ</t>
  </si>
  <si>
    <t>ดาวเทียม</t>
  </si>
  <si>
    <t>การเรียนการสอน</t>
  </si>
  <si>
    <t>ธุรการ</t>
  </si>
  <si>
    <t>แม่ข่าย</t>
  </si>
  <si>
    <t>มี</t>
  </si>
  <si>
    <t>IPStar/ 4G</t>
  </si>
  <si>
    <t>ข้อมูลพื้นฐานสาธารณูปโภคโรงเรียน ปีการศึกษา 2566
โรงเรียนสังกัดสำนักงานเขตพื้นที่การศึกษาประถมศึกษาตาก เขต 2</t>
  </si>
  <si>
    <t>บ้านแม่ลาคี</t>
  </si>
  <si>
    <t>บ้านซอแขละกลา</t>
  </si>
  <si>
    <t>บ้านทีโบีะคี</t>
  </si>
  <si>
    <t>บ้านเซคะปู่-เซกลา</t>
  </si>
  <si>
    <t>บ้านมอเคลอะคลี</t>
  </si>
  <si>
    <t>ข้อมูลพื้นฐานสาธารณูปโภคห้องเรียนสาขา ปีการศึกษา 2566
โรงเรียนสังกัดสำนักงานเขตพื้นที่การศึกษาประถมศึกษาตาก เขต 2</t>
  </si>
  <si>
    <t>ข้อมูลพื้นฐานโรงเรียน ปีการศึกษา 2566 (1/2566)
โรงเรียนในสังกัดสำนักงานเขตพื้นที่การศึกษาประถมศึกษาตาก เขต 2</t>
  </si>
  <si>
    <t>รวม อำเภอแม่สอด</t>
  </si>
  <si>
    <t>จำนวน 38 โรงเรียน 1 โรงเรียนสาขา</t>
  </si>
  <si>
    <t>รวม อำเภอแม่ระมาด</t>
  </si>
  <si>
    <t>จำนวน 22 โรงเรียน</t>
  </si>
  <si>
    <t>รวม อำเภอท่าสองยาง</t>
  </si>
  <si>
    <t>จำนวน 19 โรงเรียน 2 โรงเรียนสาขา</t>
  </si>
  <si>
    <t>รวม อำเภอพบพระ</t>
  </si>
  <si>
    <t>จำนวน 23 โรงเรียน 3 โรงเรียนสาขา</t>
  </si>
  <si>
    <t>รวม อำเภออุ้มผาง</t>
  </si>
  <si>
    <t>จำนวน 14 โรงเรียน</t>
  </si>
  <si>
    <t>น.ส.กชกร ยอดเมือง</t>
  </si>
  <si>
    <t>น.ส.อนงค์ ศึกษา (รกน.)</t>
  </si>
  <si>
    <t>น.ส.อนงค์ ศึกษา</t>
  </si>
  <si>
    <t>น.ส.จิราพร คำเชื้อ</t>
  </si>
  <si>
    <t>น.ส.กฤติยา เครือแดง (รกน.)</t>
  </si>
  <si>
    <t>น.ส.กฤติยา เครือแดง</t>
  </si>
  <si>
    <t>น.ส.หัสยา คงแก้ว</t>
  </si>
  <si>
    <t>น.ส.พิชารัศมิ์ คำน่าน</t>
  </si>
  <si>
    <t>น.ส.หัสยา คงแก้ว (รกน.)</t>
  </si>
  <si>
    <t>น.ส.นริศราภรณ์ ชุ่มเชย</t>
  </si>
  <si>
    <t>น.ส.ณัฐฐา แสงเชย (รกน.)</t>
  </si>
  <si>
    <t>น.ส.สุจิรา ยอคุณ</t>
  </si>
  <si>
    <t>น.ส.ระภีพร พิทักษ์โสภณ (รกน.)</t>
  </si>
  <si>
    <t>น.ส.อชิรญา เฝือจู</t>
  </si>
  <si>
    <t>จำนวนทั้งหมด 122 โรงเรียน 116 โรงเรียน 6 โรงเรียนสาขา</t>
  </si>
  <si>
    <t>โรงเรียนที่เปิด อนุบาล - ประถม</t>
  </si>
  <si>
    <t>โรงเรียนที่เปิด อนุบาล - ม.ต้น</t>
  </si>
  <si>
    <t>โรงเรียนที่เปิด อนุบาล - ม.ปลาย</t>
  </si>
  <si>
    <t>โรงเรียนที่เปิด ประถมศึกษาเท่านั้น</t>
  </si>
  <si>
    <t>รหัส
smis</t>
  </si>
  <si>
    <t>IPStar/ 3G,4G</t>
  </si>
  <si>
    <t>โรงเรียนที่เปิด ประถม - ม.ต้น</t>
  </si>
  <si>
    <t>ต่างด้าว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</si>
</sst>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4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8"/>
      <color theme="3"/>
      <name val="Cambria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65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b/>
      <sz val="16"/>
      <color indexed="8"/>
      <name val="TH Sarabun New"/>
      <family val="2"/>
    </font>
    <font>
      <b/>
      <sz val="14"/>
      <color indexed="8"/>
      <name val="TH Sarabun New"/>
      <family val="2"/>
    </font>
    <font>
      <sz val="14"/>
      <color theme="1"/>
      <name val="TH Sarabun New"/>
      <family val="2"/>
    </font>
    <font>
      <b/>
      <sz val="14"/>
      <color theme="1"/>
      <name val="TH Sarabun New"/>
      <family val="2"/>
    </font>
    <font>
      <b/>
      <sz val="16"/>
      <color rgb="FF000000"/>
      <name val="TH Sarabun New"/>
      <family val="2"/>
    </font>
    <font>
      <sz val="10"/>
      <color indexed="8"/>
      <name val="Tahoma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4"/>
      <name val="Cordia New"/>
      <family val="2"/>
    </font>
    <font>
      <sz val="10"/>
      <color indexed="8"/>
      <name val="Arial"/>
      <family val="2"/>
    </font>
    <font>
      <sz val="11"/>
      <color rgb="FF003366"/>
      <name val="Calibri"/>
      <family val="2"/>
      <charset val="222"/>
      <scheme val="minor"/>
    </font>
    <font>
      <sz val="18"/>
      <color theme="1"/>
      <name val="TH Sarabun New"/>
      <family val="2"/>
    </font>
    <font>
      <sz val="14"/>
      <color rgb="FF000000"/>
      <name val="TH Sarabun New"/>
      <family val="2"/>
    </font>
    <font>
      <b/>
      <sz val="14"/>
      <color rgb="FF000000"/>
      <name val="TH Sarabun New"/>
      <family val="2"/>
    </font>
    <font>
      <sz val="10"/>
      <color indexed="8"/>
      <name val="Tahoma"/>
      <family val="2"/>
    </font>
    <font>
      <sz val="16"/>
      <color indexed="8"/>
      <name val="TH Sarabun New"/>
      <family val="2"/>
    </font>
    <font>
      <b/>
      <sz val="12"/>
      <color rgb="FF000000"/>
      <name val="TH Sarabun New"/>
      <family val="2"/>
    </font>
    <font>
      <sz val="14"/>
      <color indexed="8"/>
      <name val="TH Sarabun New"/>
      <family val="2"/>
    </font>
    <font>
      <sz val="16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6"/>
      <color rgb="FF000000"/>
      <name val="TH Sarabun New"/>
      <family val="2"/>
    </font>
    <font>
      <b/>
      <sz val="11"/>
      <color rgb="FF000000"/>
      <name val="TH Sarabun New"/>
      <family val="2"/>
    </font>
    <font>
      <b/>
      <sz val="18"/>
      <color theme="1"/>
      <name val="TH Sarabun New"/>
      <family val="2"/>
    </font>
    <font>
      <sz val="14"/>
      <color theme="1"/>
      <name val="Calibri"/>
      <family val="2"/>
      <charset val="222"/>
      <scheme val="minor"/>
    </font>
    <font>
      <b/>
      <sz val="16"/>
      <name val="TH Sarabun New"/>
      <family val="2"/>
    </font>
    <font>
      <b/>
      <sz val="20"/>
      <color theme="1"/>
      <name val="TH Sarabun New"/>
      <family val="2"/>
    </font>
    <font>
      <sz val="10"/>
      <color indexed="8"/>
      <name val="Tahoma"/>
      <charset val="222"/>
    </font>
    <font>
      <sz val="11"/>
      <color indexed="8"/>
      <name val="Calibri"/>
      <charset val="22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rgb="FFFFFF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thin">
        <color theme="1"/>
      </left>
      <right style="thin">
        <color theme="1"/>
      </right>
      <top style="double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double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medium">
        <color auto="1"/>
      </right>
      <top style="thin">
        <color theme="1"/>
      </top>
      <bottom style="double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auto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theme="1"/>
      </left>
      <right style="thin">
        <color theme="1"/>
      </right>
      <top style="double">
        <color theme="1"/>
      </top>
      <bottom style="double">
        <color indexed="8"/>
      </bottom>
      <diagonal/>
    </border>
    <border>
      <left style="thin">
        <color theme="1"/>
      </left>
      <right/>
      <top style="double">
        <color theme="1"/>
      </top>
      <bottom style="double">
        <color indexed="8"/>
      </bottom>
      <diagonal/>
    </border>
    <border>
      <left/>
      <right/>
      <top style="double">
        <color theme="1"/>
      </top>
      <bottom style="double">
        <color indexed="8"/>
      </bottom>
      <diagonal/>
    </border>
    <border>
      <left/>
      <right style="thin">
        <color theme="1"/>
      </right>
      <top style="double">
        <color theme="1"/>
      </top>
      <bottom style="double">
        <color indexed="8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double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theme="1"/>
      </left>
      <right style="thin">
        <color theme="1"/>
      </right>
      <top/>
      <bottom style="dotted">
        <color theme="1"/>
      </bottom>
      <diagonal/>
    </border>
    <border>
      <left style="thin">
        <color theme="1"/>
      </left>
      <right style="thin">
        <color theme="1"/>
      </right>
      <top style="double">
        <color rgb="FF000000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uble">
        <color rgb="FF000000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theme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theme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dotted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 style="double">
        <color indexed="8"/>
      </top>
      <bottom style="dotted">
        <color auto="1"/>
      </bottom>
      <diagonal/>
    </border>
    <border>
      <left style="thin">
        <color auto="1"/>
      </left>
      <right style="thin">
        <color indexed="8"/>
      </right>
      <top style="double">
        <color indexed="8"/>
      </top>
      <bottom style="dotted">
        <color auto="1"/>
      </bottom>
      <diagonal/>
    </border>
    <border>
      <left style="thin">
        <color auto="1"/>
      </left>
      <right style="thin">
        <color indexed="8"/>
      </right>
      <top style="dotted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theme="1"/>
      </left>
      <right style="thin">
        <color theme="1"/>
      </right>
      <top style="double">
        <color theme="1"/>
      </top>
      <bottom/>
      <diagonal/>
    </border>
    <border>
      <left style="thin">
        <color theme="1"/>
      </left>
      <right style="thin">
        <color theme="1"/>
      </right>
      <top/>
      <bottom style="double">
        <color theme="1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auto="1"/>
      </left>
      <right style="thin">
        <color auto="1"/>
      </right>
      <top style="double">
        <color rgb="FF000000"/>
      </top>
      <bottom style="double">
        <color auto="1"/>
      </bottom>
      <diagonal/>
    </border>
    <border>
      <left style="thin">
        <color rgb="FF000000"/>
      </left>
      <right style="thin">
        <color auto="1"/>
      </right>
      <top style="double">
        <color rgb="FF000000"/>
      </top>
      <bottom style="double">
        <color rgb="FF000000"/>
      </bottom>
      <diagonal/>
    </border>
    <border>
      <left style="thin">
        <color auto="1"/>
      </left>
      <right style="thin">
        <color auto="1"/>
      </right>
      <top style="double">
        <color rgb="FF000000"/>
      </top>
      <bottom style="double">
        <color rgb="FF000000"/>
      </bottom>
      <diagonal/>
    </border>
    <border>
      <left style="thin">
        <color auto="1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auto="1"/>
      </right>
      <top style="double">
        <color rgb="FF000000"/>
      </top>
      <bottom style="dotted">
        <color rgb="FF000000"/>
      </bottom>
      <diagonal/>
    </border>
    <border>
      <left style="thin">
        <color auto="1"/>
      </left>
      <right style="thin">
        <color auto="1"/>
      </right>
      <top style="double">
        <color rgb="FF000000"/>
      </top>
      <bottom style="dotted">
        <color rgb="FF000000"/>
      </bottom>
      <diagonal/>
    </border>
    <border>
      <left style="thin">
        <color auto="1"/>
      </left>
      <right style="thin">
        <color rgb="FF000000"/>
      </right>
      <top style="double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auto="1"/>
      </right>
      <top style="dotted">
        <color rgb="FF000000"/>
      </top>
      <bottom style="dotted">
        <color rgb="FF000000"/>
      </bottom>
      <diagonal/>
    </border>
    <border>
      <left style="thin">
        <color auto="1"/>
      </left>
      <right style="thin">
        <color auto="1"/>
      </right>
      <top style="dotted">
        <color rgb="FF000000"/>
      </top>
      <bottom style="dotted">
        <color rgb="FF000000"/>
      </bottom>
      <diagonal/>
    </border>
    <border>
      <left style="thin">
        <color auto="1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auto="1"/>
      </right>
      <top style="dotted">
        <color rgb="FF000000"/>
      </top>
      <bottom style="double">
        <color rgb="FF000000"/>
      </bottom>
      <diagonal/>
    </border>
    <border>
      <left style="thin">
        <color auto="1"/>
      </left>
      <right style="thin">
        <color auto="1"/>
      </right>
      <top style="dotted">
        <color rgb="FF000000"/>
      </top>
      <bottom style="double">
        <color rgb="FF000000"/>
      </bottom>
      <diagonal/>
    </border>
    <border>
      <left style="thin">
        <color auto="1"/>
      </left>
      <right style="thin">
        <color rgb="FF000000"/>
      </right>
      <top style="dotted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theme="1"/>
      </right>
      <top style="double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theme="1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theme="1"/>
      </right>
      <top style="dotted">
        <color rgb="FF000000"/>
      </top>
      <bottom style="thin">
        <color rgb="FF0000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5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/>
    <xf numFmtId="0" fontId="28" fillId="0" borderId="0"/>
    <xf numFmtId="0" fontId="29" fillId="0" borderId="0"/>
    <xf numFmtId="0" fontId="25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0" borderId="0"/>
    <xf numFmtId="0" fontId="34" fillId="0" borderId="0"/>
    <xf numFmtId="0" fontId="25" fillId="0" borderId="0"/>
    <xf numFmtId="0" fontId="34" fillId="0" borderId="0"/>
    <xf numFmtId="0" fontId="25" fillId="0" borderId="0"/>
    <xf numFmtId="0" fontId="25" fillId="0" borderId="0"/>
    <xf numFmtId="0" fontId="34" fillId="0" borderId="0"/>
    <xf numFmtId="0" fontId="28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6" fillId="0" borderId="0"/>
  </cellStyleXfs>
  <cellXfs count="540">
    <xf numFmtId="0" fontId="0" fillId="0" borderId="0" xfId="0"/>
    <xf numFmtId="0" fontId="18" fillId="0" borderId="24" xfId="0" applyFont="1" applyBorder="1"/>
    <xf numFmtId="0" fontId="18" fillId="0" borderId="25" xfId="0" applyFont="1" applyBorder="1"/>
    <xf numFmtId="0" fontId="18" fillId="0" borderId="27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0" borderId="29" xfId="0" applyFont="1" applyBorder="1"/>
    <xf numFmtId="49" fontId="22" fillId="0" borderId="0" xfId="0" applyNumberFormat="1" applyFont="1" applyFill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0" fillId="0" borderId="0" xfId="0"/>
    <xf numFmtId="0" fontId="22" fillId="0" borderId="0" xfId="0" applyFont="1"/>
    <xf numFmtId="0" fontId="21" fillId="33" borderId="10" xfId="45" applyFont="1" applyFill="1" applyBorder="1" applyAlignment="1">
      <alignment horizontal="center"/>
    </xf>
    <xf numFmtId="0" fontId="21" fillId="33" borderId="19" xfId="45" applyFont="1" applyFill="1" applyBorder="1" applyAlignment="1">
      <alignment horizontal="center"/>
    </xf>
    <xf numFmtId="0" fontId="24" fillId="34" borderId="22" xfId="0" applyFont="1" applyFill="1" applyBorder="1" applyAlignment="1">
      <alignment horizontal="center" vertical="center" wrapText="1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49" fontId="22" fillId="0" borderId="39" xfId="0" applyNumberFormat="1" applyFont="1" applyBorder="1" applyAlignment="1">
      <alignment horizontal="center"/>
    </xf>
    <xf numFmtId="49" fontId="22" fillId="0" borderId="13" xfId="0" applyNumberFormat="1" applyFont="1" applyBorder="1" applyAlignment="1">
      <alignment horizontal="center"/>
    </xf>
    <xf numFmtId="49" fontId="22" fillId="0" borderId="13" xfId="0" applyNumberFormat="1" applyFont="1" applyFill="1" applyBorder="1" applyAlignment="1">
      <alignment horizontal="center"/>
    </xf>
    <xf numFmtId="0" fontId="0" fillId="0" borderId="0" xfId="0"/>
    <xf numFmtId="0" fontId="18" fillId="0" borderId="25" xfId="0" applyFont="1" applyBorder="1" applyAlignment="1">
      <alignment horizontal="center"/>
    </xf>
    <xf numFmtId="49" fontId="22" fillId="0" borderId="13" xfId="0" applyNumberFormat="1" applyFont="1" applyBorder="1" applyAlignment="1">
      <alignment horizontal="center"/>
    </xf>
    <xf numFmtId="49" fontId="22" fillId="0" borderId="13" xfId="0" applyNumberFormat="1" applyFont="1" applyFill="1" applyBorder="1" applyAlignment="1">
      <alignment horizontal="center"/>
    </xf>
    <xf numFmtId="49" fontId="22" fillId="0" borderId="14" xfId="0" applyNumberFormat="1" applyFont="1" applyFill="1" applyBorder="1" applyAlignment="1">
      <alignment horizontal="center"/>
    </xf>
    <xf numFmtId="0" fontId="0" fillId="0" borderId="0" xfId="0"/>
    <xf numFmtId="0" fontId="26" fillId="0" borderId="25" xfId="0" applyFont="1" applyBorder="1" applyAlignment="1">
      <alignment horizontal="center"/>
    </xf>
    <xf numFmtId="0" fontId="26" fillId="0" borderId="28" xfId="0" applyFont="1" applyBorder="1" applyAlignment="1">
      <alignment horizontal="center"/>
    </xf>
    <xf numFmtId="0" fontId="26" fillId="0" borderId="29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9" fillId="34" borderId="25" xfId="0" applyFont="1" applyFill="1" applyBorder="1" applyAlignment="1">
      <alignment horizontal="center"/>
    </xf>
    <xf numFmtId="0" fontId="19" fillId="34" borderId="30" xfId="0" applyFont="1" applyFill="1" applyBorder="1" applyAlignment="1">
      <alignment horizontal="center"/>
    </xf>
    <xf numFmtId="0" fontId="0" fillId="0" borderId="0" xfId="0" applyFill="1"/>
    <xf numFmtId="0" fontId="16" fillId="0" borderId="0" xfId="0" applyFont="1"/>
    <xf numFmtId="0" fontId="27" fillId="34" borderId="29" xfId="0" applyFont="1" applyFill="1" applyBorder="1" applyAlignment="1">
      <alignment horizontal="center"/>
    </xf>
    <xf numFmtId="0" fontId="27" fillId="34" borderId="25" xfId="0" applyFont="1" applyFill="1" applyBorder="1" applyAlignment="1">
      <alignment horizontal="center"/>
    </xf>
    <xf numFmtId="0" fontId="0" fillId="0" borderId="0" xfId="0"/>
    <xf numFmtId="49" fontId="22" fillId="0" borderId="13" xfId="0" applyNumberFormat="1" applyFont="1" applyBorder="1" applyAlignment="1">
      <alignment horizontal="center"/>
    </xf>
    <xf numFmtId="49" fontId="22" fillId="0" borderId="13" xfId="0" applyNumberFormat="1" applyFont="1" applyFill="1" applyBorder="1" applyAlignment="1">
      <alignment horizontal="center"/>
    </xf>
    <xf numFmtId="0" fontId="27" fillId="34" borderId="24" xfId="0" applyFont="1" applyFill="1" applyBorder="1" applyAlignment="1">
      <alignment horizontal="center"/>
    </xf>
    <xf numFmtId="0" fontId="19" fillId="34" borderId="29" xfId="0" applyFont="1" applyFill="1" applyBorder="1" applyAlignment="1">
      <alignment horizontal="center"/>
    </xf>
    <xf numFmtId="0" fontId="27" fillId="34" borderId="28" xfId="0" applyFont="1" applyFill="1" applyBorder="1" applyAlignment="1">
      <alignment horizontal="center"/>
    </xf>
    <xf numFmtId="0" fontId="19" fillId="34" borderId="24" xfId="0" applyFont="1" applyFill="1" applyBorder="1" applyAlignment="1">
      <alignment horizontal="center"/>
    </xf>
    <xf numFmtId="0" fontId="20" fillId="34" borderId="34" xfId="48" applyFont="1" applyFill="1" applyBorder="1" applyAlignment="1">
      <alignment horizontal="center" wrapText="1"/>
    </xf>
    <xf numFmtId="0" fontId="16" fillId="0" borderId="0" xfId="0" applyFont="1" applyFill="1"/>
    <xf numFmtId="0" fontId="19" fillId="34" borderId="12" xfId="0" applyFont="1" applyFill="1" applyBorder="1" applyAlignment="1">
      <alignment horizontal="center"/>
    </xf>
    <xf numFmtId="0" fontId="19" fillId="34" borderId="13" xfId="0" applyFont="1" applyFill="1" applyBorder="1" applyAlignment="1">
      <alignment horizontal="center"/>
    </xf>
    <xf numFmtId="0" fontId="19" fillId="34" borderId="38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24" fillId="34" borderId="2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31" fillId="0" borderId="0" xfId="0" applyFont="1"/>
    <xf numFmtId="0" fontId="31" fillId="0" borderId="12" xfId="0" applyFont="1" applyBorder="1"/>
    <xf numFmtId="0" fontId="31" fillId="0" borderId="12" xfId="0" applyFont="1" applyBorder="1" applyAlignment="1">
      <alignment horizontal="center"/>
    </xf>
    <xf numFmtId="0" fontId="31" fillId="34" borderId="12" xfId="0" applyFont="1" applyFill="1" applyBorder="1" applyAlignment="1">
      <alignment horizontal="center"/>
    </xf>
    <xf numFmtId="0" fontId="31" fillId="0" borderId="13" xfId="0" applyFont="1" applyBorder="1"/>
    <xf numFmtId="0" fontId="31" fillId="0" borderId="13" xfId="0" applyFont="1" applyBorder="1" applyAlignment="1">
      <alignment horizontal="center"/>
    </xf>
    <xf numFmtId="0" fontId="31" fillId="34" borderId="13" xfId="0" applyFont="1" applyFill="1" applyBorder="1" applyAlignment="1">
      <alignment horizontal="center"/>
    </xf>
    <xf numFmtId="0" fontId="31" fillId="0" borderId="40" xfId="0" applyFont="1" applyBorder="1"/>
    <xf numFmtId="0" fontId="31" fillId="0" borderId="40" xfId="0" applyFont="1" applyBorder="1" applyAlignment="1">
      <alignment horizontal="center"/>
    </xf>
    <xf numFmtId="0" fontId="31" fillId="34" borderId="40" xfId="0" applyFont="1" applyFill="1" applyBorder="1" applyAlignment="1">
      <alignment horizontal="center"/>
    </xf>
    <xf numFmtId="0" fontId="31" fillId="0" borderId="11" xfId="0" applyFont="1" applyBorder="1"/>
    <xf numFmtId="0" fontId="31" fillId="0" borderId="11" xfId="0" applyFont="1" applyBorder="1" applyAlignment="1">
      <alignment horizontal="center"/>
    </xf>
    <xf numFmtId="0" fontId="31" fillId="34" borderId="11" xfId="0" applyFont="1" applyFill="1" applyBorder="1" applyAlignment="1">
      <alignment horizontal="center"/>
    </xf>
    <xf numFmtId="0" fontId="23" fillId="0" borderId="0" xfId="0" applyFont="1" applyAlignment="1">
      <alignment vertical="center"/>
    </xf>
    <xf numFmtId="0" fontId="23" fillId="0" borderId="0" xfId="0" applyFont="1"/>
    <xf numFmtId="0" fontId="33" fillId="35" borderId="24" xfId="0" applyFont="1" applyFill="1" applyBorder="1" applyAlignment="1">
      <alignment horizontal="center" wrapText="1"/>
    </xf>
    <xf numFmtId="0" fontId="32" fillId="0" borderId="24" xfId="0" applyFont="1" applyBorder="1" applyAlignment="1">
      <alignment horizontal="center" wrapText="1"/>
    </xf>
    <xf numFmtId="0" fontId="33" fillId="36" borderId="24" xfId="0" applyFont="1" applyFill="1" applyBorder="1" applyAlignment="1">
      <alignment horizontal="center" wrapText="1"/>
    </xf>
    <xf numFmtId="0" fontId="33" fillId="35" borderId="25" xfId="0" applyFont="1" applyFill="1" applyBorder="1" applyAlignment="1">
      <alignment horizontal="center" wrapText="1"/>
    </xf>
    <xf numFmtId="0" fontId="32" fillId="0" borderId="25" xfId="0" applyFont="1" applyBorder="1" applyAlignment="1">
      <alignment horizontal="center" wrapText="1"/>
    </xf>
    <xf numFmtId="0" fontId="33" fillId="36" borderId="25" xfId="0" applyFont="1" applyFill="1" applyBorder="1" applyAlignment="1">
      <alignment horizontal="center" wrapText="1"/>
    </xf>
    <xf numFmtId="0" fontId="33" fillId="35" borderId="42" xfId="0" applyFont="1" applyFill="1" applyBorder="1" applyAlignment="1">
      <alignment horizontal="center" wrapText="1"/>
    </xf>
    <xf numFmtId="0" fontId="32" fillId="0" borderId="42" xfId="0" applyFont="1" applyBorder="1" applyAlignment="1">
      <alignment horizontal="center" wrapText="1"/>
    </xf>
    <xf numFmtId="0" fontId="33" fillId="36" borderId="42" xfId="0" applyFont="1" applyFill="1" applyBorder="1" applyAlignment="1">
      <alignment horizontal="center" wrapText="1"/>
    </xf>
    <xf numFmtId="0" fontId="24" fillId="35" borderId="43" xfId="0" applyFont="1" applyFill="1" applyBorder="1" applyAlignment="1">
      <alignment horizontal="center" wrapText="1"/>
    </xf>
    <xf numFmtId="0" fontId="24" fillId="35" borderId="24" xfId="0" applyFont="1" applyFill="1" applyBorder="1" applyAlignment="1">
      <alignment horizontal="center" wrapText="1"/>
    </xf>
    <xf numFmtId="0" fontId="23" fillId="0" borderId="44" xfId="0" applyFont="1" applyBorder="1"/>
    <xf numFmtId="0" fontId="24" fillId="35" borderId="25" xfId="0" applyFont="1" applyFill="1" applyBorder="1" applyAlignment="1">
      <alignment horizontal="center" wrapText="1"/>
    </xf>
    <xf numFmtId="0" fontId="22" fillId="0" borderId="0" xfId="0" applyFont="1"/>
    <xf numFmtId="0" fontId="24" fillId="34" borderId="22" xfId="0" applyFont="1" applyFill="1" applyBorder="1" applyAlignment="1">
      <alignment horizontal="center" vertical="center" wrapText="1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0" fontId="19" fillId="0" borderId="44" xfId="0" applyFont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49" fontId="22" fillId="0" borderId="13" xfId="0" applyNumberFormat="1" applyFont="1" applyBorder="1"/>
    <xf numFmtId="49" fontId="22" fillId="0" borderId="14" xfId="0" applyNumberFormat="1" applyFont="1" applyBorder="1"/>
    <xf numFmtId="0" fontId="22" fillId="0" borderId="0" xfId="0" applyFont="1" applyAlignment="1">
      <alignment horizontal="center"/>
    </xf>
    <xf numFmtId="49" fontId="22" fillId="0" borderId="46" xfId="0" applyNumberFormat="1" applyFont="1" applyBorder="1" applyAlignment="1">
      <alignment horizontal="center"/>
    </xf>
    <xf numFmtId="49" fontId="22" fillId="0" borderId="46" xfId="0" applyNumberFormat="1" applyFont="1" applyBorder="1"/>
    <xf numFmtId="0" fontId="22" fillId="0" borderId="10" xfId="0" applyFont="1" applyBorder="1" applyAlignment="1">
      <alignment horizontal="center"/>
    </xf>
    <xf numFmtId="0" fontId="35" fillId="0" borderId="47" xfId="49" applyFont="1" applyBorder="1" applyAlignment="1">
      <alignment horizontal="center"/>
    </xf>
    <xf numFmtId="0" fontId="35" fillId="0" borderId="47" xfId="49" applyFont="1" applyFill="1" applyBorder="1" applyAlignment="1">
      <alignment horizontal="center" wrapText="1"/>
    </xf>
    <xf numFmtId="0" fontId="35" fillId="0" borderId="13" xfId="49" applyFont="1" applyBorder="1" applyAlignment="1">
      <alignment horizontal="center"/>
    </xf>
    <xf numFmtId="0" fontId="35" fillId="0" borderId="13" xfId="49" applyFont="1" applyFill="1" applyBorder="1" applyAlignment="1">
      <alignment horizontal="center" wrapText="1"/>
    </xf>
    <xf numFmtId="0" fontId="35" fillId="0" borderId="14" xfId="49" applyFont="1" applyBorder="1" applyAlignment="1">
      <alignment horizontal="center"/>
    </xf>
    <xf numFmtId="0" fontId="35" fillId="0" borderId="14" xfId="49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8" fillId="34" borderId="47" xfId="0" applyFont="1" applyFill="1" applyBorder="1" applyAlignment="1">
      <alignment horizontal="center"/>
    </xf>
    <xf numFmtId="0" fontId="18" fillId="34" borderId="13" xfId="0" applyFont="1" applyFill="1" applyBorder="1" applyAlignment="1">
      <alignment horizontal="center"/>
    </xf>
    <xf numFmtId="0" fontId="18" fillId="34" borderId="14" xfId="0" applyFont="1" applyFill="1" applyBorder="1" applyAlignment="1">
      <alignment horizontal="center"/>
    </xf>
    <xf numFmtId="0" fontId="18" fillId="0" borderId="0" xfId="0" applyFont="1"/>
    <xf numFmtId="1" fontId="21" fillId="33" borderId="52" xfId="50" applyNumberFormat="1" applyFont="1" applyFill="1" applyBorder="1" applyAlignment="1">
      <alignment horizontal="center" vertical="center"/>
    </xf>
    <xf numFmtId="2" fontId="23" fillId="34" borderId="52" xfId="0" applyNumberFormat="1" applyFont="1" applyFill="1" applyBorder="1" applyAlignment="1">
      <alignment horizontal="center" vertical="center"/>
    </xf>
    <xf numFmtId="1" fontId="23" fillId="34" borderId="52" xfId="0" applyNumberFormat="1" applyFont="1" applyFill="1" applyBorder="1" applyAlignment="1">
      <alignment horizontal="center" vertical="center"/>
    </xf>
    <xf numFmtId="0" fontId="19" fillId="0" borderId="53" xfId="0" applyFont="1" applyBorder="1" applyAlignment="1">
      <alignment horizontal="center"/>
    </xf>
    <xf numFmtId="0" fontId="18" fillId="0" borderId="53" xfId="0" applyFont="1" applyBorder="1" applyAlignment="1">
      <alignment horizontal="center"/>
    </xf>
    <xf numFmtId="164" fontId="18" fillId="34" borderId="53" xfId="0" applyNumberFormat="1" applyFont="1" applyFill="1" applyBorder="1" applyAlignment="1">
      <alignment horizontal="center"/>
    </xf>
    <xf numFmtId="0" fontId="18" fillId="34" borderId="53" xfId="0" applyFont="1" applyFill="1" applyBorder="1" applyAlignment="1">
      <alignment horizontal="center"/>
    </xf>
    <xf numFmtId="0" fontId="19" fillId="0" borderId="54" xfId="0" applyFont="1" applyBorder="1" applyAlignment="1">
      <alignment horizontal="center"/>
    </xf>
    <xf numFmtId="0" fontId="18" fillId="0" borderId="54" xfId="0" applyFont="1" applyBorder="1" applyAlignment="1">
      <alignment horizontal="center"/>
    </xf>
    <xf numFmtId="164" fontId="18" fillId="34" borderId="54" xfId="0" applyNumberFormat="1" applyFont="1" applyFill="1" applyBorder="1" applyAlignment="1">
      <alignment horizontal="center"/>
    </xf>
    <xf numFmtId="0" fontId="18" fillId="34" borderId="54" xfId="0" applyFont="1" applyFill="1" applyBorder="1" applyAlignment="1">
      <alignment horizontal="center"/>
    </xf>
    <xf numFmtId="0" fontId="19" fillId="0" borderId="55" xfId="0" applyFont="1" applyBorder="1" applyAlignment="1">
      <alignment horizontal="center"/>
    </xf>
    <xf numFmtId="0" fontId="18" fillId="0" borderId="55" xfId="0" applyFont="1" applyBorder="1" applyAlignment="1">
      <alignment horizontal="center"/>
    </xf>
    <xf numFmtId="164" fontId="18" fillId="34" borderId="55" xfId="0" applyNumberFormat="1" applyFont="1" applyFill="1" applyBorder="1" applyAlignment="1">
      <alignment horizontal="center"/>
    </xf>
    <xf numFmtId="0" fontId="18" fillId="34" borderId="55" xfId="0" applyFont="1" applyFill="1" applyBorder="1" applyAlignment="1">
      <alignment horizontal="center"/>
    </xf>
    <xf numFmtId="0" fontId="19" fillId="34" borderId="56" xfId="0" applyFont="1" applyFill="1" applyBorder="1" applyAlignment="1">
      <alignment horizontal="center"/>
    </xf>
    <xf numFmtId="0" fontId="18" fillId="34" borderId="56" xfId="0" applyFont="1" applyFill="1" applyBorder="1" applyAlignment="1">
      <alignment horizontal="center"/>
    </xf>
    <xf numFmtId="2" fontId="18" fillId="34" borderId="56" xfId="0" applyNumberFormat="1" applyFont="1" applyFill="1" applyBorder="1" applyAlignment="1">
      <alignment horizontal="center"/>
    </xf>
    <xf numFmtId="2" fontId="23" fillId="34" borderId="61" xfId="0" applyNumberFormat="1" applyFont="1" applyFill="1" applyBorder="1" applyAlignment="1">
      <alignment horizontal="center" vertical="center"/>
    </xf>
    <xf numFmtId="1" fontId="21" fillId="33" borderId="62" xfId="50" applyNumberFormat="1" applyFont="1" applyFill="1" applyBorder="1" applyAlignment="1">
      <alignment horizontal="center" vertical="center"/>
    </xf>
    <xf numFmtId="164" fontId="18" fillId="34" borderId="63" xfId="0" applyNumberFormat="1" applyFont="1" applyFill="1" applyBorder="1" applyAlignment="1">
      <alignment horizontal="center"/>
    </xf>
    <xf numFmtId="164" fontId="18" fillId="34" borderId="66" xfId="0" applyNumberFormat="1" applyFont="1" applyFill="1" applyBorder="1" applyAlignment="1">
      <alignment horizontal="center"/>
    </xf>
    <xf numFmtId="0" fontId="35" fillId="0" borderId="63" xfId="51" applyFont="1" applyFill="1" applyBorder="1" applyAlignment="1">
      <alignment wrapText="1"/>
    </xf>
    <xf numFmtId="0" fontId="18" fillId="34" borderId="64" xfId="0" applyFont="1" applyFill="1" applyBorder="1" applyAlignment="1">
      <alignment horizontal="center"/>
    </xf>
    <xf numFmtId="0" fontId="35" fillId="0" borderId="54" xfId="51" applyFont="1" applyFill="1" applyBorder="1" applyAlignment="1">
      <alignment wrapText="1"/>
    </xf>
    <xf numFmtId="0" fontId="18" fillId="34" borderId="65" xfId="0" applyFont="1" applyFill="1" applyBorder="1" applyAlignment="1">
      <alignment horizontal="center"/>
    </xf>
    <xf numFmtId="0" fontId="35" fillId="0" borderId="66" xfId="51" applyFont="1" applyFill="1" applyBorder="1" applyAlignment="1">
      <alignment wrapText="1"/>
    </xf>
    <xf numFmtId="0" fontId="18" fillId="34" borderId="67" xfId="0" applyFont="1" applyFill="1" applyBorder="1" applyAlignment="1">
      <alignment horizontal="center"/>
    </xf>
    <xf numFmtId="0" fontId="18" fillId="0" borderId="63" xfId="0" applyFont="1" applyBorder="1" applyAlignment="1">
      <alignment horizontal="center"/>
    </xf>
    <xf numFmtId="0" fontId="18" fillId="0" borderId="66" xfId="0" applyFont="1" applyBorder="1" applyAlignment="1">
      <alignment horizontal="center"/>
    </xf>
    <xf numFmtId="0" fontId="35" fillId="0" borderId="63" xfId="51" applyFont="1" applyFill="1" applyBorder="1" applyAlignment="1">
      <alignment horizontal="center" wrapText="1"/>
    </xf>
    <xf numFmtId="0" fontId="35" fillId="0" borderId="54" xfId="51" applyFont="1" applyFill="1" applyBorder="1" applyAlignment="1">
      <alignment horizontal="center" wrapText="1"/>
    </xf>
    <xf numFmtId="0" fontId="35" fillId="0" borderId="66" xfId="51" applyFont="1" applyFill="1" applyBorder="1" applyAlignment="1">
      <alignment horizontal="center" wrapText="1"/>
    </xf>
    <xf numFmtId="0" fontId="19" fillId="0" borderId="0" xfId="0" applyFont="1" applyAlignment="1">
      <alignment horizontal="left"/>
    </xf>
    <xf numFmtId="0" fontId="22" fillId="0" borderId="0" xfId="0" applyFont="1" applyFill="1"/>
    <xf numFmtId="1" fontId="33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/>
    <xf numFmtId="49" fontId="22" fillId="0" borderId="0" xfId="0" applyNumberFormat="1" applyFont="1" applyAlignment="1">
      <alignment vertical="center"/>
    </xf>
    <xf numFmtId="0" fontId="33" fillId="0" borderId="0" xfId="0" applyFont="1" applyFill="1" applyAlignment="1">
      <alignment horizontal="center" vertical="center"/>
    </xf>
    <xf numFmtId="49" fontId="33" fillId="0" borderId="0" xfId="0" applyNumberFormat="1" applyFont="1" applyFill="1"/>
    <xf numFmtId="0" fontId="18" fillId="0" borderId="0" xfId="0" applyFont="1" applyFill="1"/>
    <xf numFmtId="0" fontId="19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Fill="1"/>
    <xf numFmtId="0" fontId="22" fillId="0" borderId="0" xfId="0" applyFont="1" applyFill="1" applyAlignment="1">
      <alignment horizontal="center"/>
    </xf>
    <xf numFmtId="0" fontId="36" fillId="0" borderId="0" xfId="0" applyFont="1" applyFill="1"/>
    <xf numFmtId="0" fontId="23" fillId="0" borderId="0" xfId="0" applyFont="1" applyAlignment="1">
      <alignment horizontal="left"/>
    </xf>
    <xf numFmtId="1" fontId="18" fillId="0" borderId="0" xfId="0" applyNumberFormat="1" applyFont="1" applyAlignment="1">
      <alignment horizontal="center"/>
    </xf>
    <xf numFmtId="0" fontId="20" fillId="33" borderId="68" xfId="45" applyFont="1" applyFill="1" applyBorder="1" applyAlignment="1">
      <alignment horizontal="center" vertical="center"/>
    </xf>
    <xf numFmtId="0" fontId="31" fillId="0" borderId="38" xfId="0" applyFont="1" applyBorder="1" applyAlignment="1">
      <alignment horizontal="center"/>
    </xf>
    <xf numFmtId="0" fontId="31" fillId="34" borderId="38" xfId="0" applyFont="1" applyFill="1" applyBorder="1" applyAlignment="1">
      <alignment horizontal="center"/>
    </xf>
    <xf numFmtId="0" fontId="21" fillId="33" borderId="68" xfId="45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23" fillId="0" borderId="0" xfId="0" applyFont="1" applyFill="1" applyAlignment="1">
      <alignment horizontal="center"/>
    </xf>
    <xf numFmtId="49" fontId="33" fillId="0" borderId="0" xfId="0" applyNumberFormat="1" applyFont="1" applyFill="1" applyAlignment="1">
      <alignment horizontal="left"/>
    </xf>
    <xf numFmtId="0" fontId="18" fillId="0" borderId="0" xfId="0" applyFont="1" applyFill="1" applyAlignment="1">
      <alignment horizontal="center"/>
    </xf>
    <xf numFmtId="0" fontId="23" fillId="0" borderId="0" xfId="0" applyFont="1" applyFill="1" applyAlignment="1">
      <alignment horizontal="left"/>
    </xf>
    <xf numFmtId="0" fontId="31" fillId="0" borderId="12" xfId="0" applyFont="1" applyFill="1" applyBorder="1"/>
    <xf numFmtId="0" fontId="31" fillId="0" borderId="13" xfId="0" applyFont="1" applyFill="1" applyBorder="1"/>
    <xf numFmtId="0" fontId="31" fillId="0" borderId="38" xfId="0" applyFont="1" applyFill="1" applyBorder="1"/>
    <xf numFmtId="1" fontId="0" fillId="0" borderId="0" xfId="0" applyNumberFormat="1"/>
    <xf numFmtId="0" fontId="23" fillId="34" borderId="52" xfId="0" applyFont="1" applyFill="1" applyBorder="1" applyAlignment="1">
      <alignment horizontal="center"/>
    </xf>
    <xf numFmtId="0" fontId="23" fillId="34" borderId="70" xfId="0" applyFont="1" applyFill="1" applyBorder="1" applyAlignment="1">
      <alignment horizontal="center"/>
    </xf>
    <xf numFmtId="0" fontId="22" fillId="0" borderId="70" xfId="0" applyFont="1" applyBorder="1" applyAlignment="1">
      <alignment horizontal="center"/>
    </xf>
    <xf numFmtId="0" fontId="22" fillId="0" borderId="70" xfId="0" applyNumberFormat="1" applyFont="1" applyBorder="1" applyAlignment="1">
      <alignment horizontal="center"/>
    </xf>
    <xf numFmtId="0" fontId="23" fillId="34" borderId="63" xfId="0" applyFont="1" applyFill="1" applyBorder="1" applyAlignment="1">
      <alignment horizontal="center"/>
    </xf>
    <xf numFmtId="0" fontId="22" fillId="0" borderId="63" xfId="0" applyFont="1" applyBorder="1" applyAlignment="1">
      <alignment horizontal="center"/>
    </xf>
    <xf numFmtId="0" fontId="22" fillId="0" borderId="63" xfId="0" applyNumberFormat="1" applyFont="1" applyBorder="1" applyAlignment="1">
      <alignment horizontal="center"/>
    </xf>
    <xf numFmtId="0" fontId="23" fillId="34" borderId="54" xfId="0" applyFont="1" applyFill="1" applyBorder="1" applyAlignment="1">
      <alignment horizontal="center"/>
    </xf>
    <xf numFmtId="0" fontId="22" fillId="0" borderId="54" xfId="0" applyFont="1" applyBorder="1" applyAlignment="1">
      <alignment horizontal="center"/>
    </xf>
    <xf numFmtId="0" fontId="22" fillId="0" borderId="54" xfId="0" applyNumberFormat="1" applyFont="1" applyBorder="1" applyAlignment="1">
      <alignment horizontal="center"/>
    </xf>
    <xf numFmtId="0" fontId="23" fillId="34" borderId="66" xfId="0" applyFont="1" applyFill="1" applyBorder="1" applyAlignment="1">
      <alignment horizontal="center"/>
    </xf>
    <xf numFmtId="0" fontId="22" fillId="0" borderId="66" xfId="0" applyFont="1" applyBorder="1" applyAlignment="1">
      <alignment horizontal="center"/>
    </xf>
    <xf numFmtId="0" fontId="22" fillId="0" borderId="66" xfId="0" applyNumberFormat="1" applyFont="1" applyBorder="1" applyAlignment="1">
      <alignment horizontal="center"/>
    </xf>
    <xf numFmtId="0" fontId="21" fillId="33" borderId="71" xfId="52" applyFont="1" applyFill="1" applyBorder="1" applyAlignment="1">
      <alignment horizontal="center" vertical="center"/>
    </xf>
    <xf numFmtId="0" fontId="21" fillId="33" borderId="71" xfId="52" applyFont="1" applyFill="1" applyBorder="1" applyAlignment="1">
      <alignment horizontal="center" vertical="center" wrapText="1"/>
    </xf>
    <xf numFmtId="0" fontId="23" fillId="0" borderId="72" xfId="0" applyFont="1" applyBorder="1" applyAlignment="1">
      <alignment horizontal="center" vertical="center"/>
    </xf>
    <xf numFmtId="0" fontId="37" fillId="0" borderId="72" xfId="53" applyFont="1" applyFill="1" applyBorder="1" applyAlignment="1">
      <alignment horizontal="center" vertical="center" wrapText="1"/>
    </xf>
    <xf numFmtId="0" fontId="37" fillId="0" borderId="73" xfId="53" applyFont="1" applyFill="1" applyBorder="1" applyAlignment="1">
      <alignment horizontal="center" vertical="center" wrapText="1"/>
    </xf>
    <xf numFmtId="0" fontId="23" fillId="0" borderId="66" xfId="0" applyFont="1" applyBorder="1" applyAlignment="1">
      <alignment horizontal="center" vertical="center"/>
    </xf>
    <xf numFmtId="0" fontId="37" fillId="0" borderId="66" xfId="53" applyFont="1" applyFill="1" applyBorder="1" applyAlignment="1">
      <alignment horizontal="center" vertical="center" wrapText="1"/>
    </xf>
    <xf numFmtId="0" fontId="37" fillId="0" borderId="74" xfId="53" applyFont="1" applyFill="1" applyBorder="1" applyAlignment="1">
      <alignment horizontal="center" vertical="center" wrapText="1"/>
    </xf>
    <xf numFmtId="0" fontId="21" fillId="33" borderId="10" xfId="45" applyFont="1" applyFill="1" applyBorder="1" applyAlignment="1">
      <alignment horizontal="center" vertical="center" wrapText="1"/>
    </xf>
    <xf numFmtId="49" fontId="22" fillId="0" borderId="12" xfId="0" applyNumberFormat="1" applyFont="1" applyFill="1" applyBorder="1" applyAlignment="1">
      <alignment horizontal="center"/>
    </xf>
    <xf numFmtId="0" fontId="26" fillId="37" borderId="22" xfId="0" applyFont="1" applyFill="1" applyBorder="1" applyAlignment="1">
      <alignment horizontal="center"/>
    </xf>
    <xf numFmtId="0" fontId="26" fillId="37" borderId="75" xfId="0" applyFont="1" applyFill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26" fillId="37" borderId="41" xfId="0" applyFont="1" applyFill="1" applyBorder="1" applyAlignment="1">
      <alignment horizontal="center" vertical="center"/>
    </xf>
    <xf numFmtId="0" fontId="39" fillId="37" borderId="22" xfId="0" applyFont="1" applyFill="1" applyBorder="1" applyAlignment="1">
      <alignment horizontal="center"/>
    </xf>
    <xf numFmtId="0" fontId="26" fillId="0" borderId="28" xfId="0" applyFont="1" applyBorder="1" applyAlignment="1">
      <alignment horizontal="center" wrapText="1"/>
    </xf>
    <xf numFmtId="3" fontId="26" fillId="0" borderId="28" xfId="0" applyNumberFormat="1" applyFont="1" applyBorder="1" applyAlignment="1">
      <alignment horizontal="center" wrapText="1"/>
    </xf>
    <xf numFmtId="0" fontId="26" fillId="0" borderId="25" xfId="0" applyFont="1" applyBorder="1" applyAlignment="1">
      <alignment horizontal="center" wrapText="1"/>
    </xf>
    <xf numFmtId="3" fontId="26" fillId="0" borderId="25" xfId="0" applyNumberFormat="1" applyFont="1" applyBorder="1" applyAlignment="1">
      <alignment horizontal="center" wrapText="1"/>
    </xf>
    <xf numFmtId="0" fontId="26" fillId="0" borderId="29" xfId="0" applyFont="1" applyBorder="1" applyAlignment="1">
      <alignment horizontal="center" wrapText="1"/>
    </xf>
    <xf numFmtId="3" fontId="26" fillId="0" borderId="29" xfId="0" applyNumberFormat="1" applyFont="1" applyBorder="1" applyAlignment="1">
      <alignment horizontal="center" wrapText="1"/>
    </xf>
    <xf numFmtId="0" fontId="26" fillId="0" borderId="30" xfId="0" applyFont="1" applyBorder="1" applyAlignment="1">
      <alignment horizontal="center"/>
    </xf>
    <xf numFmtId="3" fontId="26" fillId="0" borderId="30" xfId="0" applyNumberFormat="1" applyFont="1" applyBorder="1" applyAlignment="1">
      <alignment horizontal="center"/>
    </xf>
    <xf numFmtId="0" fontId="39" fillId="0" borderId="0" xfId="0" applyFont="1" applyAlignment="1">
      <alignment horizontal="center"/>
    </xf>
    <xf numFmtId="0" fontId="27" fillId="0" borderId="0" xfId="0" applyFont="1"/>
    <xf numFmtId="0" fontId="26" fillId="0" borderId="0" xfId="0" applyFont="1" applyFill="1" applyBorder="1" applyAlignment="1">
      <alignment horizontal="center"/>
    </xf>
    <xf numFmtId="0" fontId="18" fillId="0" borderId="0" xfId="0" applyFont="1" applyAlignment="1"/>
    <xf numFmtId="0" fontId="24" fillId="34" borderId="15" xfId="0" applyFont="1" applyFill="1" applyBorder="1" applyAlignment="1">
      <alignment horizontal="center" wrapText="1"/>
    </xf>
    <xf numFmtId="0" fontId="35" fillId="0" borderId="12" xfId="54" applyFont="1" applyFill="1" applyBorder="1" applyAlignment="1">
      <alignment horizontal="center"/>
    </xf>
    <xf numFmtId="0" fontId="35" fillId="0" borderId="13" xfId="54" applyFont="1" applyFill="1" applyBorder="1" applyAlignment="1">
      <alignment horizontal="center"/>
    </xf>
    <xf numFmtId="0" fontId="35" fillId="0" borderId="38" xfId="54" applyFont="1" applyFill="1" applyBorder="1" applyAlignment="1">
      <alignment horizontal="center"/>
    </xf>
    <xf numFmtId="0" fontId="18" fillId="0" borderId="0" xfId="0" applyFont="1" applyAlignment="1">
      <alignment vertical="center"/>
    </xf>
    <xf numFmtId="0" fontId="35" fillId="34" borderId="12" xfId="54" applyFont="1" applyFill="1" applyBorder="1" applyAlignment="1">
      <alignment horizontal="center"/>
    </xf>
    <xf numFmtId="0" fontId="35" fillId="34" borderId="13" xfId="54" applyFont="1" applyFill="1" applyBorder="1" applyAlignment="1">
      <alignment horizontal="center"/>
    </xf>
    <xf numFmtId="0" fontId="35" fillId="34" borderId="38" xfId="54" applyFont="1" applyFill="1" applyBorder="1" applyAlignment="1">
      <alignment horizontal="center"/>
    </xf>
    <xf numFmtId="49" fontId="18" fillId="0" borderId="0" xfId="0" applyNumberFormat="1" applyFont="1"/>
    <xf numFmtId="0" fontId="40" fillId="34" borderId="54" xfId="0" applyFont="1" applyFill="1" applyBorder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/>
    </xf>
    <xf numFmtId="49" fontId="18" fillId="0" borderId="54" xfId="0" applyNumberFormat="1" applyFont="1" applyBorder="1" applyAlignment="1">
      <alignment horizontal="center" vertical="center"/>
    </xf>
    <xf numFmtId="49" fontId="18" fillId="0" borderId="63" xfId="0" applyNumberFormat="1" applyFont="1" applyBorder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49" fontId="18" fillId="0" borderId="66" xfId="0" applyNumberFormat="1" applyFont="1" applyBorder="1" applyAlignment="1">
      <alignment horizontal="center" vertical="center"/>
    </xf>
    <xf numFmtId="49" fontId="18" fillId="0" borderId="63" xfId="0" applyNumberFormat="1" applyFont="1" applyBorder="1" applyAlignment="1">
      <alignment vertical="center"/>
    </xf>
    <xf numFmtId="49" fontId="18" fillId="0" borderId="54" xfId="0" applyNumberFormat="1" applyFont="1" applyBorder="1" applyAlignment="1">
      <alignment vertical="center"/>
    </xf>
    <xf numFmtId="49" fontId="18" fillId="0" borderId="66" xfId="0" applyNumberFormat="1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1" fontId="0" fillId="0" borderId="0" xfId="0" applyNumberFormat="1" applyAlignment="1">
      <alignment horizontal="center"/>
    </xf>
    <xf numFmtId="165" fontId="0" fillId="0" borderId="0" xfId="0" applyNumberFormat="1"/>
    <xf numFmtId="2" fontId="22" fillId="0" borderId="0" xfId="0" applyNumberFormat="1" applyFont="1" applyAlignment="1">
      <alignment horizontal="center" vertical="center"/>
    </xf>
    <xf numFmtId="0" fontId="0" fillId="0" borderId="0" xfId="0"/>
    <xf numFmtId="49" fontId="22" fillId="0" borderId="13" xfId="0" applyNumberFormat="1" applyFont="1" applyBorder="1" applyAlignment="1">
      <alignment horizontal="center"/>
    </xf>
    <xf numFmtId="49" fontId="22" fillId="0" borderId="14" xfId="0" applyNumberFormat="1" applyFont="1" applyBorder="1" applyAlignment="1">
      <alignment horizontal="center"/>
    </xf>
    <xf numFmtId="49" fontId="22" fillId="0" borderId="13" xfId="0" applyNumberFormat="1" applyFont="1" applyFill="1" applyBorder="1" applyAlignment="1">
      <alignment horizontal="center"/>
    </xf>
    <xf numFmtId="49" fontId="22" fillId="0" borderId="14" xfId="0" applyNumberFormat="1" applyFont="1" applyFill="1" applyBorder="1" applyAlignment="1">
      <alignment horizontal="center"/>
    </xf>
    <xf numFmtId="0" fontId="27" fillId="37" borderId="22" xfId="0" applyFont="1" applyFill="1" applyBorder="1" applyAlignment="1">
      <alignment horizontal="center" vertical="center" wrapText="1"/>
    </xf>
    <xf numFmtId="0" fontId="0" fillId="0" borderId="0" xfId="0"/>
    <xf numFmtId="2" fontId="0" fillId="0" borderId="0" xfId="0" applyNumberFormat="1"/>
    <xf numFmtId="2" fontId="22" fillId="0" borderId="63" xfId="0" applyNumberFormat="1" applyFont="1" applyBorder="1" applyAlignment="1">
      <alignment horizontal="center" vertical="center"/>
    </xf>
    <xf numFmtId="2" fontId="22" fillId="0" borderId="82" xfId="0" applyNumberFormat="1" applyFont="1" applyBorder="1" applyAlignment="1">
      <alignment horizontal="center" vertical="center"/>
    </xf>
    <xf numFmtId="0" fontId="18" fillId="0" borderId="82" xfId="0" applyFont="1" applyBorder="1" applyAlignment="1">
      <alignment horizontal="center"/>
    </xf>
    <xf numFmtId="2" fontId="22" fillId="0" borderId="54" xfId="0" applyNumberFormat="1" applyFont="1" applyBorder="1" applyAlignment="1">
      <alignment horizontal="center" vertical="center"/>
    </xf>
    <xf numFmtId="2" fontId="22" fillId="0" borderId="66" xfId="0" applyNumberFormat="1" applyFont="1" applyBorder="1" applyAlignment="1">
      <alignment horizontal="center" vertical="center"/>
    </xf>
    <xf numFmtId="0" fontId="0" fillId="0" borderId="0" xfId="0"/>
    <xf numFmtId="0" fontId="27" fillId="37" borderId="22" xfId="0" applyFont="1" applyFill="1" applyBorder="1" applyAlignment="1">
      <alignment horizontal="center" vertical="center" wrapText="1"/>
    </xf>
    <xf numFmtId="0" fontId="0" fillId="0" borderId="0" xfId="0"/>
    <xf numFmtId="0" fontId="33" fillId="35" borderId="15" xfId="0" applyFont="1" applyFill="1" applyBorder="1" applyAlignment="1">
      <alignment horizontal="center" textRotation="90" wrapText="1"/>
    </xf>
    <xf numFmtId="0" fontId="33" fillId="0" borderId="15" xfId="0" applyFont="1" applyBorder="1" applyAlignment="1">
      <alignment horizontal="center" textRotation="90" wrapText="1"/>
    </xf>
    <xf numFmtId="0" fontId="22" fillId="0" borderId="0" xfId="0" applyFont="1"/>
    <xf numFmtId="0" fontId="32" fillId="35" borderId="25" xfId="0" applyFont="1" applyFill="1" applyBorder="1" applyAlignment="1">
      <alignment horizontal="center" wrapText="1"/>
    </xf>
    <xf numFmtId="0" fontId="32" fillId="35" borderId="24" xfId="0" applyFont="1" applyFill="1" applyBorder="1" applyAlignment="1">
      <alignment horizontal="center" wrapText="1"/>
    </xf>
    <xf numFmtId="49" fontId="22" fillId="0" borderId="13" xfId="0" applyNumberFormat="1" applyFont="1" applyBorder="1" applyAlignment="1">
      <alignment horizontal="center"/>
    </xf>
    <xf numFmtId="49" fontId="22" fillId="0" borderId="13" xfId="0" applyNumberFormat="1" applyFont="1" applyFill="1" applyBorder="1" applyAlignment="1">
      <alignment horizontal="center"/>
    </xf>
    <xf numFmtId="49" fontId="22" fillId="0" borderId="14" xfId="0" applyNumberFormat="1" applyFont="1" applyFill="1" applyBorder="1" applyAlignment="1">
      <alignment horizontal="center"/>
    </xf>
    <xf numFmtId="0" fontId="32" fillId="0" borderId="24" xfId="0" applyFont="1" applyBorder="1" applyAlignment="1">
      <alignment horizontal="center" wrapText="1"/>
    </xf>
    <xf numFmtId="0" fontId="32" fillId="0" borderId="25" xfId="0" applyFont="1" applyBorder="1" applyAlignment="1">
      <alignment horizontal="center" wrapText="1"/>
    </xf>
    <xf numFmtId="0" fontId="22" fillId="0" borderId="25" xfId="0" applyFont="1" applyBorder="1"/>
    <xf numFmtId="0" fontId="32" fillId="0" borderId="27" xfId="0" applyFont="1" applyBorder="1" applyAlignment="1">
      <alignment horizontal="center" wrapText="1"/>
    </xf>
    <xf numFmtId="0" fontId="32" fillId="35" borderId="27" xfId="0" applyFont="1" applyFill="1" applyBorder="1" applyAlignment="1">
      <alignment horizontal="center" wrapText="1"/>
    </xf>
    <xf numFmtId="0" fontId="33" fillId="0" borderId="22" xfId="0" applyFont="1" applyBorder="1" applyAlignment="1">
      <alignment horizontal="center" textRotation="90" wrapText="1"/>
    </xf>
    <xf numFmtId="0" fontId="32" fillId="0" borderId="25" xfId="0" applyFont="1" applyBorder="1" applyAlignment="1">
      <alignment horizontal="left" wrapText="1"/>
    </xf>
    <xf numFmtId="0" fontId="32" fillId="0" borderId="27" xfId="0" applyFont="1" applyBorder="1" applyAlignment="1">
      <alignment horizontal="left" wrapText="1"/>
    </xf>
    <xf numFmtId="49" fontId="19" fillId="0" borderId="0" xfId="0" applyNumberFormat="1" applyFont="1" applyAlignment="1">
      <alignment vertical="center"/>
    </xf>
    <xf numFmtId="0" fontId="41" fillId="38" borderId="15" xfId="0" applyFont="1" applyFill="1" applyBorder="1" applyAlignment="1">
      <alignment horizontal="center" vertical="center" wrapText="1"/>
    </xf>
    <xf numFmtId="0" fontId="33" fillId="38" borderId="15" xfId="0" applyFont="1" applyFill="1" applyBorder="1" applyAlignment="1">
      <alignment horizontal="center" vertical="center" wrapText="1"/>
    </xf>
    <xf numFmtId="0" fontId="36" fillId="38" borderId="15" xfId="0" applyFont="1" applyFill="1" applyBorder="1" applyAlignment="1">
      <alignment horizontal="center" vertical="center" wrapText="1"/>
    </xf>
    <xf numFmtId="0" fontId="24" fillId="36" borderId="15" xfId="0" applyFont="1" applyFill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40" borderId="15" xfId="0" applyFont="1" applyFill="1" applyBorder="1" applyAlignment="1">
      <alignment horizontal="center" vertical="center" wrapText="1"/>
    </xf>
    <xf numFmtId="49" fontId="18" fillId="40" borderId="54" xfId="0" applyNumberFormat="1" applyFont="1" applyFill="1" applyBorder="1" applyAlignment="1">
      <alignment horizontal="center" vertical="center"/>
    </xf>
    <xf numFmtId="49" fontId="18" fillId="40" borderId="66" xfId="0" applyNumberFormat="1" applyFont="1" applyFill="1" applyBorder="1" applyAlignment="1">
      <alignment horizontal="center" vertical="center"/>
    </xf>
    <xf numFmtId="49" fontId="18" fillId="38" borderId="63" xfId="0" applyNumberFormat="1" applyFont="1" applyFill="1" applyBorder="1" applyAlignment="1">
      <alignment horizontal="center" vertical="center"/>
    </xf>
    <xf numFmtId="49" fontId="18" fillId="38" borderId="54" xfId="0" applyNumberFormat="1" applyFont="1" applyFill="1" applyBorder="1" applyAlignment="1">
      <alignment horizontal="center" vertical="center"/>
    </xf>
    <xf numFmtId="49" fontId="18" fillId="38" borderId="54" xfId="0" applyNumberFormat="1" applyFont="1" applyFill="1" applyBorder="1" applyAlignment="1">
      <alignment horizontal="center" vertical="center" wrapText="1"/>
    </xf>
    <xf numFmtId="49" fontId="18" fillId="38" borderId="66" xfId="0" applyNumberFormat="1" applyFont="1" applyFill="1" applyBorder="1" applyAlignment="1">
      <alignment horizontal="center" vertical="center"/>
    </xf>
    <xf numFmtId="49" fontId="18" fillId="0" borderId="84" xfId="0" applyNumberFormat="1" applyFont="1" applyBorder="1" applyAlignment="1">
      <alignment horizontal="center" vertical="center"/>
    </xf>
    <xf numFmtId="0" fontId="18" fillId="38" borderId="55" xfId="0" applyNumberFormat="1" applyFont="1" applyFill="1" applyBorder="1" applyAlignment="1">
      <alignment horizontal="center" vertical="center"/>
    </xf>
    <xf numFmtId="0" fontId="18" fillId="40" borderId="63" xfId="0" applyNumberFormat="1" applyFont="1" applyFill="1" applyBorder="1" applyAlignment="1">
      <alignment horizontal="center" vertical="center"/>
    </xf>
    <xf numFmtId="0" fontId="18" fillId="0" borderId="63" xfId="0" applyNumberFormat="1" applyFont="1" applyBorder="1" applyAlignment="1">
      <alignment horizontal="center" vertical="center"/>
    </xf>
    <xf numFmtId="49" fontId="18" fillId="40" borderId="55" xfId="0" applyNumberFormat="1" applyFont="1" applyFill="1" applyBorder="1" applyAlignment="1">
      <alignment horizontal="center" vertical="center"/>
    </xf>
    <xf numFmtId="0" fontId="18" fillId="36" borderId="54" xfId="0" applyNumberFormat="1" applyFont="1" applyFill="1" applyBorder="1" applyAlignment="1">
      <alignment horizontal="center" vertical="center"/>
    </xf>
    <xf numFmtId="0" fontId="18" fillId="36" borderId="55" xfId="0" applyNumberFormat="1" applyFont="1" applyFill="1" applyBorder="1" applyAlignment="1">
      <alignment horizontal="center" vertical="center"/>
    </xf>
    <xf numFmtId="0" fontId="18" fillId="0" borderId="66" xfId="0" applyNumberFormat="1" applyFont="1" applyBorder="1" applyAlignment="1">
      <alignment horizontal="center" vertical="center"/>
    </xf>
    <xf numFmtId="0" fontId="18" fillId="36" borderId="63" xfId="0" applyNumberFormat="1" applyFont="1" applyFill="1" applyBorder="1" applyAlignment="1">
      <alignment horizontal="center" vertical="center"/>
    </xf>
    <xf numFmtId="0" fontId="18" fillId="38" borderId="63" xfId="0" applyNumberFormat="1" applyFont="1" applyFill="1" applyBorder="1" applyAlignment="1">
      <alignment horizontal="center" vertical="center"/>
    </xf>
    <xf numFmtId="0" fontId="18" fillId="38" borderId="85" xfId="0" applyNumberFormat="1" applyFont="1" applyFill="1" applyBorder="1" applyAlignment="1">
      <alignment horizontal="center" vertical="center"/>
    </xf>
    <xf numFmtId="0" fontId="18" fillId="0" borderId="84" xfId="0" applyNumberFormat="1" applyFont="1" applyBorder="1" applyAlignment="1">
      <alignment horizontal="center" vertical="center"/>
    </xf>
    <xf numFmtId="0" fontId="18" fillId="0" borderId="54" xfId="0" applyNumberFormat="1" applyFont="1" applyBorder="1" applyAlignment="1">
      <alignment horizontal="center" vertical="center"/>
    </xf>
    <xf numFmtId="0" fontId="18" fillId="40" borderId="54" xfId="0" applyNumberFormat="1" applyFont="1" applyFill="1" applyBorder="1" applyAlignment="1">
      <alignment horizontal="center" vertical="center"/>
    </xf>
    <xf numFmtId="0" fontId="40" fillId="39" borderId="63" xfId="0" applyNumberFormat="1" applyFont="1" applyFill="1" applyBorder="1" applyAlignment="1">
      <alignment horizontal="center" vertical="center" wrapText="1"/>
    </xf>
    <xf numFmtId="0" fontId="40" fillId="34" borderId="54" xfId="0" applyNumberFormat="1" applyFont="1" applyFill="1" applyBorder="1" applyAlignment="1">
      <alignment horizontal="center" vertical="center" wrapText="1"/>
    </xf>
    <xf numFmtId="0" fontId="18" fillId="40" borderId="55" xfId="0" applyNumberFormat="1" applyFont="1" applyFill="1" applyBorder="1" applyAlignment="1">
      <alignment horizontal="center" vertical="center"/>
    </xf>
    <xf numFmtId="0" fontId="18" fillId="38" borderId="66" xfId="0" applyNumberFormat="1" applyFont="1" applyFill="1" applyBorder="1" applyAlignment="1">
      <alignment horizontal="center" vertical="center"/>
    </xf>
    <xf numFmtId="49" fontId="18" fillId="0" borderId="55" xfId="0" applyNumberFormat="1" applyFont="1" applyBorder="1" applyAlignment="1">
      <alignment horizontal="center" vertical="center"/>
    </xf>
    <xf numFmtId="49" fontId="18" fillId="40" borderId="84" xfId="0" applyNumberFormat="1" applyFont="1" applyFill="1" applyBorder="1" applyAlignment="1">
      <alignment horizontal="center" vertical="center"/>
    </xf>
    <xf numFmtId="0" fontId="40" fillId="39" borderId="66" xfId="0" applyNumberFormat="1" applyFont="1" applyFill="1" applyBorder="1" applyAlignment="1">
      <alignment horizontal="center" vertical="center" wrapText="1"/>
    </xf>
    <xf numFmtId="0" fontId="18" fillId="40" borderId="83" xfId="0" applyNumberFormat="1" applyFont="1" applyFill="1" applyBorder="1" applyAlignment="1">
      <alignment horizontal="center" vertical="center"/>
    </xf>
    <xf numFmtId="0" fontId="40" fillId="39" borderId="54" xfId="0" applyNumberFormat="1" applyFont="1" applyFill="1" applyBorder="1" applyAlignment="1">
      <alignment horizontal="center" vertical="center" wrapText="1"/>
    </xf>
    <xf numFmtId="0" fontId="18" fillId="40" borderId="87" xfId="0" applyNumberFormat="1" applyFont="1" applyFill="1" applyBorder="1" applyAlignment="1">
      <alignment horizontal="center" vertical="center"/>
    </xf>
    <xf numFmtId="0" fontId="18" fillId="36" borderId="84" xfId="0" applyNumberFormat="1" applyFont="1" applyFill="1" applyBorder="1" applyAlignment="1">
      <alignment horizontal="center" vertical="center"/>
    </xf>
    <xf numFmtId="0" fontId="18" fillId="38" borderId="54" xfId="0" applyNumberFormat="1" applyFont="1" applyFill="1" applyBorder="1" applyAlignment="1">
      <alignment horizontal="center" vertical="center"/>
    </xf>
    <xf numFmtId="0" fontId="18" fillId="40" borderId="66" xfId="0" applyNumberFormat="1" applyFont="1" applyFill="1" applyBorder="1" applyAlignment="1">
      <alignment horizontal="center" vertical="center"/>
    </xf>
    <xf numFmtId="0" fontId="18" fillId="0" borderId="55" xfId="0" applyNumberFormat="1" applyFont="1" applyBorder="1" applyAlignment="1">
      <alignment horizontal="center" vertical="center"/>
    </xf>
    <xf numFmtId="0" fontId="18" fillId="38" borderId="92" xfId="0" applyNumberFormat="1" applyFont="1" applyFill="1" applyBorder="1" applyAlignment="1">
      <alignment horizontal="center" vertical="center"/>
    </xf>
    <xf numFmtId="0" fontId="18" fillId="36" borderId="92" xfId="0" applyNumberFormat="1" applyFont="1" applyFill="1" applyBorder="1" applyAlignment="1">
      <alignment horizontal="center" vertical="center"/>
    </xf>
    <xf numFmtId="0" fontId="18" fillId="36" borderId="66" xfId="0" applyNumberFormat="1" applyFont="1" applyFill="1" applyBorder="1" applyAlignment="1">
      <alignment horizontal="center" vertical="center"/>
    </xf>
    <xf numFmtId="0" fontId="18" fillId="38" borderId="84" xfId="0" applyNumberFormat="1" applyFont="1" applyFill="1" applyBorder="1" applyAlignment="1">
      <alignment horizontal="center" vertical="center"/>
    </xf>
    <xf numFmtId="0" fontId="18" fillId="40" borderId="84" xfId="0" applyNumberFormat="1" applyFont="1" applyFill="1" applyBorder="1" applyAlignment="1">
      <alignment horizontal="center" vertical="center"/>
    </xf>
    <xf numFmtId="0" fontId="24" fillId="0" borderId="94" xfId="0" applyFont="1" applyBorder="1" applyAlignment="1">
      <alignment horizontal="center" vertical="center" wrapText="1"/>
    </xf>
    <xf numFmtId="0" fontId="18" fillId="40" borderId="91" xfId="0" applyNumberFormat="1" applyFont="1" applyFill="1" applyBorder="1" applyAlignment="1">
      <alignment horizontal="center" vertical="center"/>
    </xf>
    <xf numFmtId="0" fontId="18" fillId="0" borderId="96" xfId="0" applyNumberFormat="1" applyFont="1" applyBorder="1" applyAlignment="1">
      <alignment horizontal="center" vertical="center"/>
    </xf>
    <xf numFmtId="49" fontId="18" fillId="0" borderId="96" xfId="0" applyNumberFormat="1" applyFont="1" applyBorder="1" applyAlignment="1">
      <alignment horizontal="center" vertical="center"/>
    </xf>
    <xf numFmtId="0" fontId="18" fillId="38" borderId="93" xfId="0" applyNumberFormat="1" applyFont="1" applyFill="1" applyBorder="1" applyAlignment="1">
      <alignment horizontal="center" vertical="center"/>
    </xf>
    <xf numFmtId="0" fontId="24" fillId="0" borderId="90" xfId="0" applyFont="1" applyBorder="1" applyAlignment="1">
      <alignment horizontal="center" vertical="center" wrapText="1"/>
    </xf>
    <xf numFmtId="49" fontId="18" fillId="40" borderId="96" xfId="0" applyNumberFormat="1" applyFont="1" applyFill="1" applyBorder="1" applyAlignment="1">
      <alignment horizontal="center" vertical="center"/>
    </xf>
    <xf numFmtId="0" fontId="18" fillId="40" borderId="96" xfId="0" applyNumberFormat="1" applyFont="1" applyFill="1" applyBorder="1" applyAlignment="1">
      <alignment horizontal="center" vertical="center"/>
    </xf>
    <xf numFmtId="49" fontId="22" fillId="38" borderId="54" xfId="0" applyNumberFormat="1" applyFont="1" applyFill="1" applyBorder="1" applyAlignment="1">
      <alignment horizontal="center" vertical="center"/>
    </xf>
    <xf numFmtId="0" fontId="18" fillId="0" borderId="88" xfId="0" applyNumberFormat="1" applyFont="1" applyBorder="1" applyAlignment="1">
      <alignment horizontal="center" vertical="center"/>
    </xf>
    <xf numFmtId="49" fontId="18" fillId="0" borderId="92" xfId="0" applyNumberFormat="1" applyFont="1" applyBorder="1" applyAlignment="1">
      <alignment horizontal="center" vertical="center"/>
    </xf>
    <xf numFmtId="0" fontId="18" fillId="40" borderId="92" xfId="0" applyNumberFormat="1" applyFont="1" applyFill="1" applyBorder="1" applyAlignment="1">
      <alignment horizontal="center" vertical="center"/>
    </xf>
    <xf numFmtId="0" fontId="18" fillId="0" borderId="92" xfId="0" applyNumberFormat="1" applyFont="1" applyBorder="1" applyAlignment="1">
      <alignment horizontal="center" vertical="center"/>
    </xf>
    <xf numFmtId="49" fontId="22" fillId="0" borderId="54" xfId="0" applyNumberFormat="1" applyFont="1" applyBorder="1" applyAlignment="1">
      <alignment horizontal="center" vertical="center"/>
    </xf>
    <xf numFmtId="0" fontId="18" fillId="38" borderId="89" xfId="0" applyNumberFormat="1" applyFont="1" applyFill="1" applyBorder="1" applyAlignment="1">
      <alignment horizontal="center" vertical="center"/>
    </xf>
    <xf numFmtId="49" fontId="18" fillId="40" borderId="88" xfId="0" applyNumberFormat="1" applyFont="1" applyFill="1" applyBorder="1" applyAlignment="1">
      <alignment horizontal="center" vertical="center"/>
    </xf>
    <xf numFmtId="0" fontId="18" fillId="36" borderId="96" xfId="0" applyNumberFormat="1" applyFont="1" applyFill="1" applyBorder="1" applyAlignment="1">
      <alignment horizontal="center" vertical="center"/>
    </xf>
    <xf numFmtId="0" fontId="18" fillId="40" borderId="88" xfId="0" applyNumberFormat="1" applyFont="1" applyFill="1" applyBorder="1" applyAlignment="1">
      <alignment horizontal="center" vertical="center"/>
    </xf>
    <xf numFmtId="0" fontId="33" fillId="0" borderId="15" xfId="0" applyFont="1" applyBorder="1" applyAlignment="1">
      <alignment horizontal="center" vertical="center" wrapText="1"/>
    </xf>
    <xf numFmtId="0" fontId="18" fillId="40" borderId="95" xfId="0" applyNumberFormat="1" applyFont="1" applyFill="1" applyBorder="1" applyAlignment="1">
      <alignment horizontal="center" vertical="center"/>
    </xf>
    <xf numFmtId="49" fontId="18" fillId="40" borderId="92" xfId="0" applyNumberFormat="1" applyFont="1" applyFill="1" applyBorder="1" applyAlignment="1">
      <alignment horizontal="center" vertical="center"/>
    </xf>
    <xf numFmtId="0" fontId="18" fillId="38" borderId="88" xfId="0" applyNumberFormat="1" applyFont="1" applyFill="1" applyBorder="1" applyAlignment="1">
      <alignment horizontal="center" vertical="center"/>
    </xf>
    <xf numFmtId="0" fontId="18" fillId="36" borderId="88" xfId="0" applyNumberFormat="1" applyFont="1" applyFill="1" applyBorder="1" applyAlignment="1">
      <alignment horizontal="center" vertical="center"/>
    </xf>
    <xf numFmtId="49" fontId="18" fillId="0" borderId="88" xfId="0" applyNumberFormat="1" applyFont="1" applyBorder="1" applyAlignment="1">
      <alignment horizontal="center" vertical="center"/>
    </xf>
    <xf numFmtId="0" fontId="24" fillId="0" borderId="86" xfId="0" applyFont="1" applyBorder="1" applyAlignment="1">
      <alignment horizontal="center" vertical="center" wrapText="1"/>
    </xf>
    <xf numFmtId="0" fontId="19" fillId="0" borderId="0" xfId="0" applyFont="1"/>
    <xf numFmtId="0" fontId="18" fillId="38" borderId="96" xfId="0" applyNumberFormat="1" applyFont="1" applyFill="1" applyBorder="1" applyAlignment="1">
      <alignment horizontal="center" vertical="center"/>
    </xf>
    <xf numFmtId="0" fontId="18" fillId="38" borderId="97" xfId="0" applyNumberFormat="1" applyFont="1" applyFill="1" applyBorder="1" applyAlignment="1">
      <alignment horizontal="center" vertical="center"/>
    </xf>
    <xf numFmtId="0" fontId="21" fillId="33" borderId="10" xfId="45" applyFont="1" applyFill="1" applyBorder="1" applyAlignment="1">
      <alignment horizontal="center" vertical="center"/>
    </xf>
    <xf numFmtId="0" fontId="18" fillId="0" borderId="0" xfId="0" applyNumberFormat="1" applyFont="1" applyAlignment="1">
      <alignment horizontal="center" vertical="center"/>
    </xf>
    <xf numFmtId="49" fontId="18" fillId="0" borderId="0" xfId="0" applyNumberFormat="1" applyFont="1" applyFill="1" applyAlignment="1">
      <alignment horizontal="center" vertical="center"/>
    </xf>
    <xf numFmtId="49" fontId="18" fillId="0" borderId="0" xfId="0" applyNumberFormat="1" applyFont="1" applyFill="1" applyAlignment="1">
      <alignment vertical="center"/>
    </xf>
    <xf numFmtId="49" fontId="18" fillId="0" borderId="0" xfId="0" applyNumberFormat="1" applyFont="1" applyFill="1"/>
    <xf numFmtId="49" fontId="22" fillId="0" borderId="0" xfId="0" applyNumberFormat="1" applyFont="1" applyFill="1" applyAlignment="1">
      <alignment vertical="center"/>
    </xf>
    <xf numFmtId="0" fontId="18" fillId="0" borderId="0" xfId="0" applyNumberFormat="1" applyFont="1" applyFill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  <xf numFmtId="0" fontId="38" fillId="0" borderId="0" xfId="0" applyFont="1"/>
    <xf numFmtId="0" fontId="19" fillId="0" borderId="0" xfId="0" applyFont="1" applyAlignment="1">
      <alignment horizontal="center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1" fontId="18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0" xfId="0" applyFont="1" applyFill="1"/>
    <xf numFmtId="0" fontId="33" fillId="0" borderId="0" xfId="0" applyFont="1" applyFill="1"/>
    <xf numFmtId="49" fontId="24" fillId="0" borderId="0" xfId="0" applyNumberFormat="1" applyFont="1" applyBorder="1" applyAlignment="1"/>
    <xf numFmtId="0" fontId="26" fillId="37" borderId="16" xfId="0" applyFont="1" applyFill="1" applyBorder="1" applyAlignment="1">
      <alignment vertical="center"/>
    </xf>
    <xf numFmtId="0" fontId="26" fillId="37" borderId="18" xfId="0" applyFont="1" applyFill="1" applyBorder="1" applyAlignment="1">
      <alignment vertic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32" fillId="0" borderId="24" xfId="0" applyFont="1" applyBorder="1" applyAlignment="1">
      <alignment horizontal="left" wrapText="1"/>
    </xf>
    <xf numFmtId="0" fontId="27" fillId="37" borderId="22" xfId="0" applyFont="1" applyFill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98" xfId="0" applyFont="1" applyBorder="1" applyAlignment="1">
      <alignment horizontal="center"/>
    </xf>
    <xf numFmtId="0" fontId="18" fillId="0" borderId="99" xfId="0" applyFont="1" applyBorder="1" applyAlignment="1">
      <alignment horizontal="center"/>
    </xf>
    <xf numFmtId="0" fontId="18" fillId="0" borderId="100" xfId="0" applyFont="1" applyBorder="1" applyAlignment="1">
      <alignment horizontal="center"/>
    </xf>
    <xf numFmtId="0" fontId="18" fillId="0" borderId="0" xfId="0" applyFont="1" applyAlignment="1">
      <alignment horizontal="left" vertical="center"/>
    </xf>
    <xf numFmtId="0" fontId="18" fillId="0" borderId="63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18" fillId="0" borderId="66" xfId="0" applyFont="1" applyBorder="1" applyAlignment="1">
      <alignment horizontal="center" vertical="center"/>
    </xf>
    <xf numFmtId="0" fontId="40" fillId="0" borderId="24" xfId="0" applyFont="1" applyBorder="1" applyAlignment="1">
      <alignment horizontal="left" wrapText="1"/>
    </xf>
    <xf numFmtId="0" fontId="40" fillId="0" borderId="25" xfId="0" applyFont="1" applyBorder="1" applyAlignment="1">
      <alignment horizontal="left" wrapText="1"/>
    </xf>
    <xf numFmtId="0" fontId="40" fillId="0" borderId="27" xfId="0" applyFont="1" applyBorder="1" applyAlignment="1">
      <alignment horizontal="left" wrapText="1"/>
    </xf>
    <xf numFmtId="0" fontId="33" fillId="41" borderId="22" xfId="0" applyFont="1" applyFill="1" applyBorder="1" applyAlignment="1">
      <alignment horizontal="center" textRotation="90" wrapText="1"/>
    </xf>
    <xf numFmtId="0" fontId="32" fillId="41" borderId="24" xfId="0" applyFont="1" applyFill="1" applyBorder="1" applyAlignment="1">
      <alignment horizontal="center" wrapText="1"/>
    </xf>
    <xf numFmtId="0" fontId="22" fillId="41" borderId="24" xfId="0" applyFont="1" applyFill="1" applyBorder="1"/>
    <xf numFmtId="0" fontId="32" fillId="41" borderId="25" xfId="0" applyFont="1" applyFill="1" applyBorder="1" applyAlignment="1">
      <alignment horizontal="center" wrapText="1"/>
    </xf>
    <xf numFmtId="0" fontId="22" fillId="41" borderId="25" xfId="0" applyFont="1" applyFill="1" applyBorder="1"/>
    <xf numFmtId="0" fontId="32" fillId="41" borderId="27" xfId="0" applyFont="1" applyFill="1" applyBorder="1" applyAlignment="1">
      <alignment horizontal="center" wrapText="1"/>
    </xf>
    <xf numFmtId="0" fontId="43" fillId="0" borderId="0" xfId="0" applyFont="1"/>
    <xf numFmtId="1" fontId="22" fillId="0" borderId="0" xfId="0" applyNumberFormat="1" applyFont="1" applyFill="1" applyAlignment="1">
      <alignment horizontal="center"/>
    </xf>
    <xf numFmtId="49" fontId="24" fillId="0" borderId="0" xfId="0" applyNumberFormat="1" applyFont="1" applyFill="1" applyAlignment="1">
      <alignment horizontal="left"/>
    </xf>
    <xf numFmtId="1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Fill="1" applyAlignment="1">
      <alignment horizontal="center" vertical="center"/>
    </xf>
    <xf numFmtId="49" fontId="24" fillId="0" borderId="0" xfId="0" applyNumberFormat="1" applyFont="1" applyFill="1"/>
    <xf numFmtId="0" fontId="35" fillId="0" borderId="46" xfId="49" applyFont="1" applyFill="1" applyBorder="1" applyAlignment="1">
      <alignment horizontal="center" wrapText="1"/>
    </xf>
    <xf numFmtId="0" fontId="35" fillId="0" borderId="46" xfId="49" applyFont="1" applyBorder="1" applyAlignment="1">
      <alignment horizontal="center"/>
    </xf>
    <xf numFmtId="0" fontId="18" fillId="34" borderId="46" xfId="0" applyFont="1" applyFill="1" applyBorder="1" applyAlignment="1">
      <alignment horizontal="center"/>
    </xf>
    <xf numFmtId="0" fontId="35" fillId="0" borderId="38" xfId="49" applyFont="1" applyFill="1" applyBorder="1" applyAlignment="1">
      <alignment horizontal="center" wrapText="1"/>
    </xf>
    <xf numFmtId="0" fontId="35" fillId="0" borderId="38" xfId="49" applyFont="1" applyBorder="1" applyAlignment="1">
      <alignment horizontal="center"/>
    </xf>
    <xf numFmtId="0" fontId="18" fillId="34" borderId="38" xfId="0" applyFont="1" applyFill="1" applyBorder="1" applyAlignment="1">
      <alignment horizontal="center"/>
    </xf>
    <xf numFmtId="0" fontId="35" fillId="0" borderId="12" xfId="49" applyFont="1" applyFill="1" applyBorder="1" applyAlignment="1">
      <alignment horizontal="center" wrapText="1"/>
    </xf>
    <xf numFmtId="0" fontId="35" fillId="0" borderId="12" xfId="49" applyFont="1" applyBorder="1" applyAlignment="1">
      <alignment horizontal="center"/>
    </xf>
    <xf numFmtId="0" fontId="18" fillId="34" borderId="12" xfId="0" applyFont="1" applyFill="1" applyBorder="1" applyAlignment="1">
      <alignment horizontal="center"/>
    </xf>
    <xf numFmtId="0" fontId="23" fillId="0" borderId="0" xfId="0" applyFont="1" applyBorder="1" applyAlignment="1">
      <alignment vertical="center" wrapText="1"/>
    </xf>
    <xf numFmtId="1" fontId="22" fillId="0" borderId="0" xfId="0" applyNumberFormat="1" applyFont="1" applyFill="1"/>
    <xf numFmtId="0" fontId="19" fillId="34" borderId="68" xfId="0" applyFont="1" applyFill="1" applyBorder="1" applyAlignment="1">
      <alignment horizontal="center" vertical="center"/>
    </xf>
    <xf numFmtId="0" fontId="31" fillId="0" borderId="40" xfId="0" applyFont="1" applyFill="1" applyBorder="1"/>
    <xf numFmtId="0" fontId="23" fillId="34" borderId="71" xfId="0" applyFont="1" applyFill="1" applyBorder="1" applyAlignment="1">
      <alignment horizontal="center" vertical="center"/>
    </xf>
    <xf numFmtId="0" fontId="23" fillId="34" borderId="10" xfId="0" applyFont="1" applyFill="1" applyBorder="1" applyAlignment="1">
      <alignment horizontal="center" vertical="center"/>
    </xf>
    <xf numFmtId="0" fontId="22" fillId="0" borderId="12" xfId="0" applyFont="1" applyBorder="1" applyAlignment="1">
      <alignment horizontal="center"/>
    </xf>
    <xf numFmtId="0" fontId="22" fillId="0" borderId="12" xfId="0" applyFont="1" applyFill="1" applyBorder="1"/>
    <xf numFmtId="0" fontId="22" fillId="34" borderId="12" xfId="0" applyFont="1" applyFill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3" xfId="0" applyFont="1" applyFill="1" applyBorder="1"/>
    <xf numFmtId="0" fontId="22" fillId="34" borderId="13" xfId="0" applyFont="1" applyFill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4" xfId="0" applyFont="1" applyFill="1" applyBorder="1"/>
    <xf numFmtId="0" fontId="22" fillId="34" borderId="14" xfId="0" applyFont="1" applyFill="1" applyBorder="1" applyAlignment="1">
      <alignment horizontal="center"/>
    </xf>
    <xf numFmtId="0" fontId="44" fillId="37" borderId="22" xfId="0" applyFont="1" applyFill="1" applyBorder="1" applyAlignment="1">
      <alignment horizontal="center"/>
    </xf>
    <xf numFmtId="0" fontId="40" fillId="0" borderId="30" xfId="0" applyFont="1" applyBorder="1" applyAlignment="1">
      <alignment horizontal="center"/>
    </xf>
    <xf numFmtId="0" fontId="40" fillId="0" borderId="28" xfId="0" applyFont="1" applyBorder="1" applyAlignment="1">
      <alignment horizontal="center" wrapText="1"/>
    </xf>
    <xf numFmtId="0" fontId="40" fillId="0" borderId="25" xfId="0" applyFont="1" applyBorder="1" applyAlignment="1">
      <alignment horizontal="center" wrapText="1"/>
    </xf>
    <xf numFmtId="0" fontId="40" fillId="0" borderId="29" xfId="0" applyFont="1" applyBorder="1" applyAlignment="1">
      <alignment horizontal="center" wrapText="1"/>
    </xf>
    <xf numFmtId="0" fontId="45" fillId="0" borderId="0" xfId="0" applyFont="1" applyFill="1" applyAlignment="1">
      <alignment horizontal="left"/>
    </xf>
    <xf numFmtId="0" fontId="24" fillId="0" borderId="75" xfId="0" applyFont="1" applyBorder="1" applyAlignment="1">
      <alignment horizontal="center" vertical="center" wrapText="1"/>
    </xf>
    <xf numFmtId="49" fontId="24" fillId="39" borderId="75" xfId="0" applyNumberFormat="1" applyFont="1" applyFill="1" applyBorder="1" applyAlignment="1">
      <alignment horizontal="center" vertical="center" wrapText="1"/>
    </xf>
    <xf numFmtId="0" fontId="24" fillId="34" borderId="79" xfId="0" applyFont="1" applyFill="1" applyBorder="1" applyAlignment="1">
      <alignment horizontal="center" vertical="center" wrapText="1"/>
    </xf>
    <xf numFmtId="0" fontId="24" fillId="34" borderId="80" xfId="0" applyFont="1" applyFill="1" applyBorder="1" applyAlignment="1">
      <alignment horizontal="center" vertical="center" wrapText="1"/>
    </xf>
    <xf numFmtId="0" fontId="24" fillId="34" borderId="81" xfId="0" applyFont="1" applyFill="1" applyBorder="1" applyAlignment="1">
      <alignment horizontal="center" vertical="center" wrapText="1"/>
    </xf>
    <xf numFmtId="0" fontId="24" fillId="38" borderId="15" xfId="0" applyFont="1" applyFill="1" applyBorder="1" applyAlignment="1">
      <alignment horizontal="center" vertical="center" wrapText="1"/>
    </xf>
    <xf numFmtId="0" fontId="24" fillId="38" borderId="76" xfId="0" applyFont="1" applyFill="1" applyBorder="1" applyAlignment="1">
      <alignment horizontal="center" vertical="center" wrapText="1"/>
    </xf>
    <xf numFmtId="49" fontId="24" fillId="38" borderId="15" xfId="0" applyNumberFormat="1" applyFont="1" applyFill="1" applyBorder="1" applyAlignment="1">
      <alignment horizontal="center" vertical="center" wrapText="1"/>
    </xf>
    <xf numFmtId="49" fontId="24" fillId="38" borderId="76" xfId="0" applyNumberFormat="1" applyFont="1" applyFill="1" applyBorder="1" applyAlignment="1">
      <alignment horizontal="center" vertical="center" wrapText="1"/>
    </xf>
    <xf numFmtId="0" fontId="42" fillId="0" borderId="44" xfId="0" applyFont="1" applyBorder="1" applyAlignment="1">
      <alignment horizontal="center" vertical="top" wrapText="1"/>
    </xf>
    <xf numFmtId="0" fontId="24" fillId="0" borderId="16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36" borderId="16" xfId="0" applyFont="1" applyFill="1" applyBorder="1" applyAlignment="1">
      <alignment horizontal="center" vertical="center" wrapText="1"/>
    </xf>
    <xf numFmtId="0" fontId="24" fillId="36" borderId="18" xfId="0" applyFont="1" applyFill="1" applyBorder="1" applyAlignment="1">
      <alignment horizontal="center" vertical="center" wrapText="1"/>
    </xf>
    <xf numFmtId="0" fontId="24" fillId="38" borderId="16" xfId="0" applyFont="1" applyFill="1" applyBorder="1" applyAlignment="1">
      <alignment horizontal="center" vertical="center" wrapText="1"/>
    </xf>
    <xf numFmtId="0" fontId="24" fillId="38" borderId="17" xfId="0" applyFont="1" applyFill="1" applyBorder="1" applyAlignment="1">
      <alignment horizontal="center" vertical="center" wrapText="1"/>
    </xf>
    <xf numFmtId="0" fontId="24" fillId="38" borderId="18" xfId="0" applyFont="1" applyFill="1" applyBorder="1" applyAlignment="1">
      <alignment horizontal="center" vertical="center" wrapText="1"/>
    </xf>
    <xf numFmtId="0" fontId="41" fillId="34" borderId="15" xfId="0" applyFont="1" applyFill="1" applyBorder="1" applyAlignment="1">
      <alignment horizontal="center" vertical="center" wrapText="1"/>
    </xf>
    <xf numFmtId="0" fontId="41" fillId="34" borderId="76" xfId="0" applyFont="1" applyFill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76" xfId="0" applyFont="1" applyBorder="1" applyAlignment="1">
      <alignment horizontal="center" vertical="center" wrapText="1"/>
    </xf>
    <xf numFmtId="0" fontId="24" fillId="40" borderId="16" xfId="0" applyFont="1" applyFill="1" applyBorder="1" applyAlignment="1">
      <alignment horizontal="center" vertical="center" wrapText="1"/>
    </xf>
    <xf numFmtId="0" fontId="24" fillId="40" borderId="18" xfId="0" applyFont="1" applyFill="1" applyBorder="1" applyAlignment="1">
      <alignment horizontal="center" vertical="center" wrapText="1"/>
    </xf>
    <xf numFmtId="0" fontId="24" fillId="34" borderId="15" xfId="0" applyFont="1" applyFill="1" applyBorder="1" applyAlignment="1">
      <alignment horizontal="center" vertical="center" wrapText="1"/>
    </xf>
    <xf numFmtId="0" fontId="24" fillId="34" borderId="23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24" fillId="34" borderId="16" xfId="0" applyFont="1" applyFill="1" applyBorder="1" applyAlignment="1">
      <alignment horizontal="center" vertical="center" wrapText="1"/>
    </xf>
    <xf numFmtId="0" fontId="24" fillId="34" borderId="17" xfId="0" applyFont="1" applyFill="1" applyBorder="1" applyAlignment="1">
      <alignment horizontal="center" vertical="center" wrapText="1"/>
    </xf>
    <xf numFmtId="0" fontId="24" fillId="34" borderId="18" xfId="0" applyFont="1" applyFill="1" applyBorder="1" applyAlignment="1">
      <alignment horizontal="center" vertical="center" wrapText="1"/>
    </xf>
    <xf numFmtId="0" fontId="20" fillId="33" borderId="31" xfId="42" applyFont="1" applyFill="1" applyBorder="1" applyAlignment="1">
      <alignment horizontal="center" vertical="center"/>
    </xf>
    <xf numFmtId="0" fontId="20" fillId="33" borderId="32" xfId="42" applyFont="1" applyFill="1" applyBorder="1" applyAlignment="1">
      <alignment horizontal="center" vertical="center"/>
    </xf>
    <xf numFmtId="0" fontId="20" fillId="33" borderId="33" xfId="42" applyFont="1" applyFill="1" applyBorder="1" applyAlignment="1">
      <alignment horizontal="center" vertical="center"/>
    </xf>
    <xf numFmtId="0" fontId="19" fillId="34" borderId="35" xfId="0" applyFont="1" applyFill="1" applyBorder="1" applyAlignment="1">
      <alignment horizontal="center"/>
    </xf>
    <xf numFmtId="0" fontId="19" fillId="34" borderId="36" xfId="0" applyFont="1" applyFill="1" applyBorder="1" applyAlignment="1">
      <alignment horizontal="center"/>
    </xf>
    <xf numFmtId="0" fontId="19" fillId="34" borderId="37" xfId="0" applyFont="1" applyFill="1" applyBorder="1" applyAlignment="1">
      <alignment horizontal="center"/>
    </xf>
    <xf numFmtId="0" fontId="35" fillId="0" borderId="77" xfId="49" applyFont="1" applyFill="1" applyBorder="1" applyAlignment="1">
      <alignment horizontal="center" vertical="center" wrapText="1"/>
    </xf>
    <xf numFmtId="0" fontId="35" fillId="0" borderId="78" xfId="49" applyFont="1" applyFill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35" fillId="0" borderId="48" xfId="49" applyFont="1" applyFill="1" applyBorder="1" applyAlignment="1">
      <alignment horizontal="center" vertical="center" wrapText="1"/>
    </xf>
    <xf numFmtId="0" fontId="35" fillId="0" borderId="49" xfId="49" applyFont="1" applyFill="1" applyBorder="1" applyAlignment="1">
      <alignment horizontal="center" vertical="center" wrapText="1"/>
    </xf>
    <xf numFmtId="0" fontId="35" fillId="0" borderId="46" xfId="49" applyFont="1" applyFill="1" applyBorder="1" applyAlignment="1">
      <alignment horizontal="center" vertical="center" wrapText="1"/>
    </xf>
    <xf numFmtId="0" fontId="35" fillId="0" borderId="50" xfId="49" applyFont="1" applyFill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wrapText="1"/>
    </xf>
    <xf numFmtId="0" fontId="33" fillId="0" borderId="76" xfId="0" applyFont="1" applyBorder="1" applyAlignment="1">
      <alignment horizont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76" xfId="0" applyFont="1" applyBorder="1" applyAlignment="1">
      <alignment horizontal="center" vertical="center" wrapText="1"/>
    </xf>
    <xf numFmtId="0" fontId="33" fillId="35" borderId="16" xfId="0" applyFont="1" applyFill="1" applyBorder="1" applyAlignment="1">
      <alignment horizontal="center" vertical="center" wrapText="1"/>
    </xf>
    <xf numFmtId="0" fontId="33" fillId="35" borderId="17" xfId="0" applyFont="1" applyFill="1" applyBorder="1" applyAlignment="1">
      <alignment horizontal="center" vertical="center" wrapText="1"/>
    </xf>
    <xf numFmtId="0" fontId="33" fillId="35" borderId="18" xfId="0" applyFont="1" applyFill="1" applyBorder="1" applyAlignment="1">
      <alignment horizontal="center" vertical="center" wrapText="1"/>
    </xf>
    <xf numFmtId="0" fontId="33" fillId="0" borderId="41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32" fillId="0" borderId="41" xfId="0" applyFont="1" applyBorder="1" applyAlignment="1">
      <alignment horizontal="center" wrapText="1"/>
    </xf>
    <xf numFmtId="0" fontId="32" fillId="0" borderId="22" xfId="0" applyFont="1" applyBorder="1" applyAlignment="1">
      <alignment horizontal="center" wrapText="1"/>
    </xf>
    <xf numFmtId="0" fontId="33" fillId="0" borderId="22" xfId="0" applyFont="1" applyBorder="1" applyAlignment="1">
      <alignment horizontal="center" vertical="center" wrapText="1"/>
    </xf>
    <xf numFmtId="0" fontId="33" fillId="41" borderId="41" xfId="0" applyFont="1" applyFill="1" applyBorder="1" applyAlignment="1">
      <alignment horizontal="center" vertical="center" wrapText="1"/>
    </xf>
    <xf numFmtId="2" fontId="23" fillId="34" borderId="51" xfId="0" applyNumberFormat="1" applyFont="1" applyFill="1" applyBorder="1" applyAlignment="1">
      <alignment horizontal="center" vertical="center"/>
    </xf>
    <xf numFmtId="1" fontId="21" fillId="33" borderId="51" xfId="50" applyNumberFormat="1" applyFont="1" applyFill="1" applyBorder="1" applyAlignment="1">
      <alignment horizontal="center" vertical="center" wrapText="1"/>
    </xf>
    <xf numFmtId="1" fontId="21" fillId="33" borderId="52" xfId="50" applyNumberFormat="1" applyFont="1" applyFill="1" applyBorder="1" applyAlignment="1">
      <alignment horizontal="center" vertical="center"/>
    </xf>
    <xf numFmtId="0" fontId="19" fillId="34" borderId="51" xfId="0" applyFont="1" applyFill="1" applyBorder="1" applyAlignment="1">
      <alignment horizontal="center" vertical="center"/>
    </xf>
    <xf numFmtId="0" fontId="19" fillId="34" borderId="52" xfId="0" applyFont="1" applyFill="1" applyBorder="1" applyAlignment="1">
      <alignment horizontal="center" vertical="center"/>
    </xf>
    <xf numFmtId="0" fontId="20" fillId="33" borderId="51" xfId="50" applyFont="1" applyFill="1" applyBorder="1" applyAlignment="1">
      <alignment horizontal="center" vertical="center"/>
    </xf>
    <xf numFmtId="0" fontId="20" fillId="33" borderId="52" xfId="50" applyFont="1" applyFill="1" applyBorder="1" applyAlignment="1">
      <alignment horizontal="center" vertical="center"/>
    </xf>
    <xf numFmtId="0" fontId="20" fillId="33" borderId="57" xfId="50" applyFont="1" applyFill="1" applyBorder="1" applyAlignment="1">
      <alignment horizontal="center" vertical="center"/>
    </xf>
    <xf numFmtId="0" fontId="20" fillId="33" borderId="60" xfId="50" applyFont="1" applyFill="1" applyBorder="1" applyAlignment="1">
      <alignment horizontal="center" vertical="center"/>
    </xf>
    <xf numFmtId="2" fontId="23" fillId="34" borderId="58" xfId="0" applyNumberFormat="1" applyFont="1" applyFill="1" applyBorder="1" applyAlignment="1">
      <alignment horizontal="center" vertical="center"/>
    </xf>
    <xf numFmtId="2" fontId="23" fillId="34" borderId="59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3" fillId="0" borderId="69" xfId="0" applyFont="1" applyBorder="1" applyAlignment="1">
      <alignment horizontal="center"/>
    </xf>
    <xf numFmtId="0" fontId="26" fillId="0" borderId="0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40" fillId="37" borderId="16" xfId="0" applyFont="1" applyFill="1" applyBorder="1" applyAlignment="1">
      <alignment horizontal="center" vertical="center"/>
    </xf>
    <xf numFmtId="0" fontId="40" fillId="37" borderId="17" xfId="0" applyFont="1" applyFill="1" applyBorder="1" applyAlignment="1">
      <alignment horizontal="center" vertical="center"/>
    </xf>
    <xf numFmtId="0" fontId="40" fillId="37" borderId="18" xfId="0" applyFont="1" applyFill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33" fillId="0" borderId="42" xfId="0" applyFont="1" applyBorder="1" applyAlignment="1">
      <alignment horizontal="center" vertical="center" wrapText="1"/>
    </xf>
    <xf numFmtId="0" fontId="22" fillId="0" borderId="0" xfId="0" applyFont="1" applyBorder="1"/>
    <xf numFmtId="0" fontId="22" fillId="0" borderId="44" xfId="0" applyFont="1" applyBorder="1"/>
    <xf numFmtId="0" fontId="33" fillId="34" borderId="15" xfId="0" applyFont="1" applyFill="1" applyBorder="1" applyAlignment="1">
      <alignment horizontal="center" vertical="center" wrapText="1"/>
    </xf>
    <xf numFmtId="0" fontId="33" fillId="34" borderId="23" xfId="0" applyFont="1" applyFill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19" fillId="34" borderId="45" xfId="0" applyFont="1" applyFill="1" applyBorder="1" applyAlignment="1">
      <alignment horizontal="center"/>
    </xf>
    <xf numFmtId="0" fontId="35" fillId="0" borderId="77" xfId="54" applyFont="1" applyFill="1" applyBorder="1" applyAlignment="1">
      <alignment horizontal="center" vertical="center"/>
    </xf>
    <xf numFmtId="0" fontId="35" fillId="0" borderId="49" xfId="54" applyFont="1" applyFill="1" applyBorder="1" applyAlignment="1">
      <alignment horizontal="center" vertical="center"/>
    </xf>
    <xf numFmtId="0" fontId="35" fillId="0" borderId="78" xfId="54" applyFont="1" applyFill="1" applyBorder="1" applyAlignment="1">
      <alignment horizontal="center" vertical="center"/>
    </xf>
    <xf numFmtId="0" fontId="35" fillId="0" borderId="77" xfId="54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4" fillId="34" borderId="76" xfId="0" applyFont="1" applyFill="1" applyBorder="1" applyAlignment="1">
      <alignment horizontal="center" vertical="center" wrapText="1"/>
    </xf>
    <xf numFmtId="0" fontId="40" fillId="34" borderId="15" xfId="0" applyFont="1" applyFill="1" applyBorder="1" applyAlignment="1">
      <alignment horizontal="center" vertical="center" wrapText="1"/>
    </xf>
    <xf numFmtId="0" fontId="40" fillId="34" borderId="76" xfId="0" applyFont="1" applyFill="1" applyBorder="1" applyAlignment="1">
      <alignment horizontal="center" vertical="center" wrapText="1"/>
    </xf>
    <xf numFmtId="0" fontId="24" fillId="34" borderId="16" xfId="0" applyFont="1" applyFill="1" applyBorder="1" applyAlignment="1">
      <alignment horizontal="center" wrapText="1"/>
    </xf>
    <xf numFmtId="0" fontId="24" fillId="34" borderId="17" xfId="0" applyFont="1" applyFill="1" applyBorder="1" applyAlignment="1">
      <alignment horizontal="center" wrapText="1"/>
    </xf>
    <xf numFmtId="0" fontId="24" fillId="34" borderId="18" xfId="0" applyFont="1" applyFill="1" applyBorder="1" applyAlignment="1">
      <alignment horizontal="center" wrapText="1"/>
    </xf>
    <xf numFmtId="0" fontId="24" fillId="34" borderId="15" xfId="0" applyFont="1" applyFill="1" applyBorder="1" applyAlignment="1">
      <alignment horizontal="center" wrapText="1"/>
    </xf>
    <xf numFmtId="0" fontId="24" fillId="34" borderId="76" xfId="0" applyFont="1" applyFill="1" applyBorder="1" applyAlignment="1">
      <alignment horizontal="center" wrapText="1"/>
    </xf>
    <xf numFmtId="0" fontId="23" fillId="34" borderId="20" xfId="0" applyFont="1" applyFill="1" applyBorder="1" applyAlignment="1">
      <alignment horizontal="center"/>
    </xf>
    <xf numFmtId="0" fontId="23" fillId="34" borderId="21" xfId="0" applyFont="1" applyFill="1" applyBorder="1" applyAlignment="1">
      <alignment horizontal="center"/>
    </xf>
    <xf numFmtId="0" fontId="21" fillId="33" borderId="20" xfId="45" applyFont="1" applyFill="1" applyBorder="1" applyAlignment="1">
      <alignment horizontal="center" vertical="center" wrapText="1"/>
    </xf>
    <xf numFmtId="0" fontId="21" fillId="33" borderId="10" xfId="45" applyFont="1" applyFill="1" applyBorder="1" applyAlignment="1">
      <alignment horizontal="center" vertical="center"/>
    </xf>
    <xf numFmtId="0" fontId="21" fillId="33" borderId="20" xfId="45" applyFont="1" applyFill="1" applyBorder="1" applyAlignment="1">
      <alignment horizontal="center" vertical="center"/>
    </xf>
    <xf numFmtId="0" fontId="0" fillId="0" borderId="0" xfId="0"/>
    <xf numFmtId="0" fontId="47" fillId="0" borderId="101" xfId="58" applyFont="1" applyFill="1" applyBorder="1" applyAlignment="1">
      <alignment horizontal="right" wrapText="1"/>
    </xf>
    <xf numFmtId="0" fontId="47" fillId="0" borderId="102" xfId="58" applyFont="1" applyFill="1" applyBorder="1" applyAlignment="1">
      <alignment horizontal="right" wrapText="1"/>
    </xf>
    <xf numFmtId="164" fontId="0" fillId="0" borderId="0" xfId="0" applyNumberFormat="1"/>
  </cellXfs>
  <cellStyles count="59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Followed Hyperlink" xfId="46" builtinId="9" customBuiltin="1"/>
    <cellStyle name="Followed Hyperlink 2" xfId="56"/>
    <cellStyle name="Hyperlink" xfId="47" builtinId="8" customBuiltin="1"/>
    <cellStyle name="Hyperlink 2" xfId="57"/>
    <cellStyle name="Normal_3-10" xfId="44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การเชื่อมโยง" xfId="12" builtinId="24" customBuiltin="1"/>
    <cellStyle name="ดี" xfId="6" builtinId="26" customBuiltin="1"/>
    <cellStyle name="ปกติ" xfId="0" builtinId="0"/>
    <cellStyle name="ปกติ 2" xfId="43"/>
    <cellStyle name="ปกติ 2 2" xfId="55"/>
    <cellStyle name="ปกติ_Sheet1" xfId="58"/>
    <cellStyle name="ปกติ_Sheet1 2" xfId="45"/>
    <cellStyle name="ปกติ_Sheet1 9" xfId="48"/>
    <cellStyle name="ปกติ_Sheet2" xfId="52"/>
    <cellStyle name="ปกติ_Sheet9" xfId="50"/>
    <cellStyle name="ปกติ_ขนาดโรงเรียน" xfId="53"/>
    <cellStyle name="ปกติ_นร.ต่างด้าว" xfId="51"/>
    <cellStyle name="ปกติ_แยกฃั้นเพศแถวเดียว" xfId="42"/>
    <cellStyle name="ปกติ_แยกชั้นเพศ ห้องเรียนสาขา 3แถว" xfId="54"/>
    <cellStyle name="ปกติ_แยกชั้นห้องเรียนสาขา_1" xfId="49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9" defaultPivotStyle="PivotStyleLight16"/>
  <colors>
    <mruColors>
      <color rgb="FFFFFF99"/>
      <color rgb="FFFFFF66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32364878115985535"/>
          <c:y val="0.19377608076862846"/>
          <c:w val="0.35919137765602377"/>
          <c:h val="0.80455975892848963"/>
        </c:manualLayout>
      </c:layout>
      <c:pieChart>
        <c:varyColors val="1"/>
        <c:ser>
          <c:idx val="0"/>
          <c:order val="0"/>
          <c:tx>
            <c:strRef>
              <c:f>ชาติพันธ์!$C$4</c:f>
              <c:strCache>
                <c:ptCount val="1"/>
                <c:pt idx="0">
                  <c:v>ทั้งหมด</c:v>
                </c:pt>
              </c:strCache>
            </c:strRef>
          </c:tx>
          <c:dLbls>
            <c:dLbl>
              <c:idx val="0"/>
              <c:layout>
                <c:manualLayout>
                  <c:x val="-0.10786195519124453"/>
                  <c:y val="0.16810218608224095"/>
                </c:manualLayout>
              </c:layout>
              <c:showVal val="1"/>
              <c:showCatName val="1"/>
            </c:dLbl>
            <c:dLbl>
              <c:idx val="1"/>
              <c:layout>
                <c:manualLayout>
                  <c:x val="-0.10616032671478592"/>
                  <c:y val="-0.21894567238766838"/>
                </c:manualLayout>
              </c:layout>
              <c:showVal val="1"/>
              <c:showCatName val="1"/>
            </c:dLbl>
            <c:dLbl>
              <c:idx val="2"/>
              <c:layout>
                <c:manualLayout>
                  <c:x val="0.1381261357087902"/>
                  <c:y val="-4.1241640710434771E-3"/>
                </c:manualLayout>
              </c:layout>
              <c:showVal val="1"/>
              <c:showCatName val="1"/>
            </c:dLbl>
            <c:dLbl>
              <c:idx val="3"/>
              <c:layout>
                <c:manualLayout>
                  <c:x val="8.3153917803612323E-2"/>
                  <c:y val="0.1351105014370142"/>
                </c:manualLayout>
              </c:layout>
              <c:showVal val="1"/>
              <c:showCatName val="1"/>
            </c:dLbl>
            <c:dLbl>
              <c:idx val="4"/>
              <c:layout>
                <c:manualLayout>
                  <c:x val="-0.16731391993354117"/>
                  <c:y val="4.4218417513380112E-2"/>
                </c:manualLayout>
              </c:layout>
              <c:showVal val="1"/>
              <c:showCatName val="1"/>
            </c:dLbl>
            <c:dLbl>
              <c:idx val="5"/>
              <c:layout>
                <c:manualLayout>
                  <c:x val="-0.15544179822713747"/>
                  <c:y val="-2.3588414381384867E-2"/>
                </c:manualLayout>
              </c:layout>
              <c:showVal val="1"/>
              <c:showCatName val="1"/>
            </c:dLbl>
            <c:dLbl>
              <c:idx val="6"/>
              <c:layout>
                <c:manualLayout>
                  <c:x val="-0.11263569121328336"/>
                  <c:y val="-9.0627792311873415E-2"/>
                </c:manualLayout>
              </c:layout>
              <c:showVal val="1"/>
              <c:showCatName val="1"/>
            </c:dLbl>
            <c:dLbl>
              <c:idx val="7"/>
              <c:layout>
                <c:manualLayout>
                  <c:x val="1.8329575074738973E-2"/>
                  <c:y val="-9.7611162799267098E-2"/>
                </c:manualLayout>
              </c:layout>
              <c:showVal val="1"/>
              <c:showCatName val="1"/>
            </c:dLbl>
            <c:dLbl>
              <c:idx val="8"/>
              <c:layout>
                <c:manualLayout>
                  <c:x val="0.18502070276565508"/>
                  <c:y val="-7.1914696887349666E-2"/>
                </c:manualLayout>
              </c:layout>
              <c:showVal val="1"/>
              <c:showCatName val="1"/>
            </c:dLbl>
            <c:dLbl>
              <c:idx val="9"/>
              <c:layout>
                <c:manualLayout>
                  <c:x val="0.23195528233462559"/>
                  <c:y val="-5.3266947317998914E-3"/>
                </c:manualLayout>
              </c:layout>
              <c:showVal val="1"/>
              <c:showCatName val="1"/>
            </c:dLbl>
            <c:dLbl>
              <c:idx val="10"/>
              <c:layout>
                <c:manualLayout>
                  <c:x val="0.24090865979376144"/>
                  <c:y val="7.7185545381688869E-2"/>
                </c:manualLayout>
              </c:layout>
              <c:showVal val="1"/>
              <c:showCatName val="1"/>
            </c:dLbl>
            <c:txPr>
              <a:bodyPr/>
              <a:lstStyle/>
              <a:p>
                <a:pPr>
                  <a:defRPr lang="th-TH" sz="1050" b="1"/>
                </a:pPr>
                <a:endParaRPr lang="en-US"/>
              </a:p>
            </c:txPr>
            <c:showVal val="1"/>
            <c:showCatName val="1"/>
            <c:showLeaderLines val="1"/>
          </c:dLbls>
          <c:cat>
            <c:strRef>
              <c:f>ชาติพันธ์!$D$3:$N$3</c:f>
              <c:strCache>
                <c:ptCount val="11"/>
                <c:pt idx="0">
                  <c:v>ไทย</c:v>
                </c:pt>
                <c:pt idx="1">
                  <c:v>กะเหรี่ยง</c:v>
                </c:pt>
                <c:pt idx="2">
                  <c:v>พม่า</c:v>
                </c:pt>
                <c:pt idx="3">
                  <c:v>ม้ง</c:v>
                </c:pt>
                <c:pt idx="4">
                  <c:v>มูเซอ</c:v>
                </c:pt>
                <c:pt idx="5">
                  <c:v>เหย้า</c:v>
                </c:pt>
                <c:pt idx="6">
                  <c:v>อาข่า</c:v>
                </c:pt>
                <c:pt idx="7">
                  <c:v>มอญ</c:v>
                </c:pt>
                <c:pt idx="8">
                  <c:v>โรฮิงญา</c:v>
                </c:pt>
                <c:pt idx="9">
                  <c:v>อื่นๆ</c:v>
                </c:pt>
                <c:pt idx="10">
                  <c:v>ไม่ทราบ</c:v>
                </c:pt>
              </c:strCache>
            </c:strRef>
          </c:cat>
          <c:val>
            <c:numRef>
              <c:f>ชาติพันธ์!$D$4:$N$4</c:f>
              <c:numCache>
                <c:formatCode>0.00</c:formatCode>
                <c:ptCount val="11"/>
                <c:pt idx="0">
                  <c:v>22.647617815977487</c:v>
                </c:pt>
                <c:pt idx="1">
                  <c:v>44.651741408923698</c:v>
                </c:pt>
                <c:pt idx="2">
                  <c:v>14.715663681998095</c:v>
                </c:pt>
                <c:pt idx="3">
                  <c:v>15.456736822061877</c:v>
                </c:pt>
                <c:pt idx="4">
                  <c:v>0.67075362250185466</c:v>
                </c:pt>
                <c:pt idx="5">
                  <c:v>0.15960199178779658</c:v>
                </c:pt>
                <c:pt idx="6">
                  <c:v>0.22807869230380903</c:v>
                </c:pt>
                <c:pt idx="7">
                  <c:v>5.7332351234873791E-2</c:v>
                </c:pt>
                <c:pt idx="8">
                  <c:v>4.0329603710580732E-2</c:v>
                </c:pt>
                <c:pt idx="9">
                  <c:v>0.90046000486914479</c:v>
                </c:pt>
                <c:pt idx="10">
                  <c:v>0.47168400463077448</c:v>
                </c:pt>
              </c:numCache>
            </c:numRef>
          </c:val>
        </c:ser>
        <c:dLbls>
          <c:showVal val="1"/>
          <c:showCatName val="1"/>
        </c:dLbls>
        <c:firstSliceAng val="0"/>
      </c:pieChart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th-TH" sz="2000">
                <a:latin typeface="TH Sarabun New" pitchFamily="34" charset="-34"/>
                <a:cs typeface="TH Sarabun New" pitchFamily="34" charset="-34"/>
              </a:defRPr>
            </a:pPr>
            <a:r>
              <a:rPr lang="th-TH" sz="2000">
                <a:latin typeface="TH Sarabun New" pitchFamily="34" charset="-34"/>
                <a:cs typeface="TH Sarabun New" pitchFamily="34" charset="-34"/>
              </a:rPr>
              <a:t>จำนวนนักเรียนย้อนหลัง</a:t>
            </a:r>
          </a:p>
        </c:rich>
      </c:tx>
      <c:layout/>
    </c:title>
    <c:plotArea>
      <c:layout/>
      <c:lineChart>
        <c:grouping val="standard"/>
        <c:ser>
          <c:idx val="1"/>
          <c:order val="0"/>
          <c:spPr>
            <a:ln w="31750"/>
          </c:spPr>
          <c:marker>
            <c:symbol val="circle"/>
            <c:size val="9"/>
            <c:spPr>
              <a:ln w="6350"/>
            </c:spPr>
          </c:marker>
          <c:dLbls>
            <c:dLbl>
              <c:idx val="0"/>
              <c:layout>
                <c:manualLayout>
                  <c:x val="4.5133984854053788E-2"/>
                  <c:y val="-3.8929430445062502E-2"/>
                </c:manualLayout>
              </c:layout>
              <c:dLblPos val="l"/>
              <c:showVal val="1"/>
            </c:dLbl>
            <c:dLbl>
              <c:idx val="1"/>
              <c:layout>
                <c:manualLayout>
                  <c:x val="4.5133984854053788E-2"/>
                  <c:y val="2.5952953630041548E-2"/>
                </c:manualLayout>
              </c:layout>
              <c:dLblPos val="l"/>
              <c:showVal val="1"/>
            </c:dLbl>
            <c:dLbl>
              <c:idx val="2"/>
              <c:layout>
                <c:manualLayout>
                  <c:x val="2.2566992427026884E-2"/>
                  <c:y val="-2.9197072833796873E-2"/>
                </c:manualLayout>
              </c:layout>
              <c:dLblPos val="l"/>
              <c:showVal val="1"/>
            </c:dLbl>
            <c:dLbl>
              <c:idx val="4"/>
              <c:layout>
                <c:manualLayout>
                  <c:x val="5.6417481067567036E-3"/>
                  <c:y val="-6.4882384075104441E-3"/>
                </c:manualLayout>
              </c:layout>
              <c:dLblPos val="l"/>
              <c:showVal val="1"/>
            </c:dLbl>
            <c:dLbl>
              <c:idx val="5"/>
              <c:layout>
                <c:manualLayout>
                  <c:x val="1.1283496213513426E-2"/>
                  <c:y val="-6.4882384075104441E-3"/>
                </c:manualLayout>
              </c:layout>
              <c:dLblPos val="l"/>
              <c:showVal val="1"/>
            </c:dLbl>
            <c:dLbl>
              <c:idx val="9"/>
              <c:layout>
                <c:manualLayout>
                  <c:x val="4.1372819449549E-2"/>
                  <c:y val="5.1905907260083317E-2"/>
                </c:manualLayout>
              </c:layout>
              <c:dLblPos val="l"/>
              <c:showVal val="1"/>
            </c:dLbl>
            <c:spPr>
              <a:ln w="47625"/>
            </c:spPr>
            <c:txPr>
              <a:bodyPr/>
              <a:lstStyle/>
              <a:p>
                <a:pPr>
                  <a:defRPr lang="en-US" sz="1400" b="1">
                    <a:latin typeface="TH Sarabun New" pitchFamily="34" charset="-34"/>
                    <a:cs typeface="TH Sarabun New" pitchFamily="34" charset="-34"/>
                  </a:defRPr>
                </a:pPr>
                <a:endParaRPr lang="en-US"/>
              </a:p>
            </c:txPr>
            <c:dLblPos val="l"/>
            <c:showVal val="1"/>
          </c:dLbls>
          <c:cat>
            <c:numRef>
              <c:f>ข้อมูลย้อนหลัง!$F$25:$O$25</c:f>
              <c:numCache>
                <c:formatCode>General</c:formatCode>
                <c:ptCount val="10"/>
                <c:pt idx="0">
                  <c:v>2557</c:v>
                </c:pt>
                <c:pt idx="1">
                  <c:v>2558</c:v>
                </c:pt>
                <c:pt idx="2">
                  <c:v>2559</c:v>
                </c:pt>
                <c:pt idx="3">
                  <c:v>2560</c:v>
                </c:pt>
                <c:pt idx="4">
                  <c:v>2561</c:v>
                </c:pt>
                <c:pt idx="5">
                  <c:v>2562</c:v>
                </c:pt>
                <c:pt idx="6">
                  <c:v>2563</c:v>
                </c:pt>
                <c:pt idx="7">
                  <c:v>2564</c:v>
                </c:pt>
                <c:pt idx="8">
                  <c:v>2565</c:v>
                </c:pt>
                <c:pt idx="9">
                  <c:v>2566</c:v>
                </c:pt>
              </c:numCache>
            </c:numRef>
          </c:cat>
          <c:val>
            <c:numRef>
              <c:f>ข้อมูลย้อนหลัง!$F$26:$O$26</c:f>
              <c:numCache>
                <c:formatCode>General</c:formatCode>
                <c:ptCount val="10"/>
                <c:pt idx="0">
                  <c:v>46248</c:v>
                </c:pt>
                <c:pt idx="1">
                  <c:v>45731</c:v>
                </c:pt>
                <c:pt idx="2">
                  <c:v>46267</c:v>
                </c:pt>
                <c:pt idx="3">
                  <c:v>47736</c:v>
                </c:pt>
                <c:pt idx="4">
                  <c:v>48306</c:v>
                </c:pt>
                <c:pt idx="5">
                  <c:v>49028</c:v>
                </c:pt>
                <c:pt idx="6">
                  <c:v>50061</c:v>
                </c:pt>
                <c:pt idx="7">
                  <c:v>52199</c:v>
                </c:pt>
                <c:pt idx="8">
                  <c:v>54255</c:v>
                </c:pt>
                <c:pt idx="9">
                  <c:v>54433</c:v>
                </c:pt>
              </c:numCache>
            </c:numRef>
          </c:val>
        </c:ser>
        <c:marker val="1"/>
        <c:axId val="37081472"/>
        <c:axId val="37083008"/>
      </c:lineChart>
      <c:catAx>
        <c:axId val="3708147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th-TH" sz="1600" b="1" i="0">
                <a:latin typeface="TH Sarabun New" pitchFamily="34" charset="-34"/>
                <a:cs typeface="TH Sarabun New" pitchFamily="34" charset="-34"/>
              </a:defRPr>
            </a:pPr>
            <a:endParaRPr lang="en-US"/>
          </a:p>
        </c:txPr>
        <c:crossAx val="37083008"/>
        <c:crosses val="autoZero"/>
        <c:auto val="1"/>
        <c:lblAlgn val="ctr"/>
        <c:lblOffset val="100"/>
      </c:catAx>
      <c:valAx>
        <c:axId val="37083008"/>
        <c:scaling>
          <c:orientation val="minMax"/>
          <c:max val="55000"/>
          <c:min val="45000"/>
        </c:scaling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  <a:alpha val="36000"/>
                </a:sysClr>
              </a:solidFill>
              <a:prstDash val="dashDot"/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lang="th-TH" sz="1600" b="1">
                <a:latin typeface="TH Sarabun New" pitchFamily="34" charset="-34"/>
                <a:cs typeface="TH Sarabun New" pitchFamily="34" charset="-34"/>
              </a:defRPr>
            </a:pPr>
            <a:endParaRPr lang="en-US"/>
          </a:p>
        </c:txPr>
        <c:crossAx val="37081472"/>
        <c:crosses val="autoZero"/>
        <c:crossBetween val="between"/>
      </c:valAx>
    </c:plotArea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th-TH"/>
            </a:pPr>
            <a:r>
              <a:rPr lang="th-TH" sz="2000">
                <a:latin typeface="TH Sarabun New" pitchFamily="34" charset="-34"/>
                <a:cs typeface="TH Sarabun New" pitchFamily="34" charset="-34"/>
              </a:rPr>
              <a:t>เปรียบเทียบนักเรียนต่างด้าว</a:t>
            </a:r>
            <a:r>
              <a:rPr lang="th-TH" sz="2000" baseline="0">
                <a:latin typeface="TH Sarabun New" pitchFamily="34" charset="-34"/>
                <a:cs typeface="TH Sarabun New" pitchFamily="34" charset="-34"/>
              </a:rPr>
              <a:t> ติด</a:t>
            </a:r>
            <a:r>
              <a:rPr lang="en-US" sz="2000" baseline="0">
                <a:latin typeface="TH Sarabun New" pitchFamily="34" charset="-34"/>
                <a:cs typeface="TH Sarabun New" pitchFamily="34" charset="-34"/>
              </a:rPr>
              <a:t> G </a:t>
            </a:r>
            <a:r>
              <a:rPr lang="th-TH" sz="2000" baseline="0">
                <a:latin typeface="TH Sarabun New" pitchFamily="34" charset="-34"/>
                <a:cs typeface="TH Sarabun New" pitchFamily="34" charset="-34"/>
              </a:rPr>
              <a:t>และขึ้นทะเบียน</a:t>
            </a:r>
            <a:endParaRPr lang="th-TH" sz="2000">
              <a:latin typeface="TH Sarabun New" pitchFamily="34" charset="-34"/>
              <a:cs typeface="TH Sarabun New" pitchFamily="34" charset="-34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0.1190365333552952"/>
          <c:y val="0.1031652104223207"/>
          <c:w val="0.85375527536258133"/>
          <c:h val="0.74176798810892886"/>
        </c:manualLayout>
      </c:layout>
      <c:lineChart>
        <c:grouping val="standard"/>
        <c:ser>
          <c:idx val="0"/>
          <c:order val="0"/>
          <c:tx>
            <c:strRef>
              <c:f>ข้อมูลย้อนหลัง!$E$76</c:f>
              <c:strCache>
                <c:ptCount val="1"/>
                <c:pt idx="0">
                  <c:v>ติด G</c:v>
                </c:pt>
              </c:strCache>
            </c:strRef>
          </c:tx>
          <c:marker>
            <c:symbol val="triangle"/>
            <c:size val="9"/>
          </c:marker>
          <c:dLbls>
            <c:dLbl>
              <c:idx val="4"/>
              <c:layout>
                <c:manualLayout>
                  <c:x val="1.4014015781326618E-3"/>
                  <c:y val="0.10818880979652715"/>
                </c:manualLayout>
              </c:layout>
              <c:dLblPos val="t"/>
              <c:showVal val="1"/>
            </c:dLbl>
            <c:txPr>
              <a:bodyPr/>
              <a:lstStyle/>
              <a:p>
                <a:pPr>
                  <a:defRPr lang="th-TH" sz="1400" b="1">
                    <a:latin typeface="TH Sarabun New" pitchFamily="34" charset="-34"/>
                    <a:cs typeface="TH Sarabun New" pitchFamily="34" charset="-34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ข้อมูลย้อนหลัง!$H$75:$O$75</c:f>
              <c:numCache>
                <c:formatCode>General</c:formatCode>
                <c:ptCount val="8"/>
                <c:pt idx="0">
                  <c:v>2559</c:v>
                </c:pt>
                <c:pt idx="1">
                  <c:v>2560</c:v>
                </c:pt>
                <c:pt idx="2">
                  <c:v>2561</c:v>
                </c:pt>
                <c:pt idx="3">
                  <c:v>2562</c:v>
                </c:pt>
                <c:pt idx="4">
                  <c:v>2563</c:v>
                </c:pt>
                <c:pt idx="5">
                  <c:v>2564</c:v>
                </c:pt>
                <c:pt idx="6">
                  <c:v>2565</c:v>
                </c:pt>
                <c:pt idx="7">
                  <c:v>2566</c:v>
                </c:pt>
              </c:numCache>
            </c:numRef>
          </c:cat>
          <c:val>
            <c:numRef>
              <c:f>ข้อมูลย้อนหลัง!$H$76:$O$76</c:f>
              <c:numCache>
                <c:formatCode>General</c:formatCode>
                <c:ptCount val="8"/>
                <c:pt idx="0">
                  <c:v>7880</c:v>
                </c:pt>
                <c:pt idx="1">
                  <c:v>7100</c:v>
                </c:pt>
                <c:pt idx="2">
                  <c:v>6293</c:v>
                </c:pt>
                <c:pt idx="3">
                  <c:v>5994</c:v>
                </c:pt>
                <c:pt idx="4">
                  <c:v>5417</c:v>
                </c:pt>
                <c:pt idx="5">
                  <c:v>5832</c:v>
                </c:pt>
                <c:pt idx="6">
                  <c:v>7023</c:v>
                </c:pt>
                <c:pt idx="7">
                  <c:v>6710</c:v>
                </c:pt>
              </c:numCache>
            </c:numRef>
          </c:val>
        </c:ser>
        <c:ser>
          <c:idx val="1"/>
          <c:order val="1"/>
          <c:tx>
            <c:strRef>
              <c:f>ข้อมูลย้อนหลัง!$E$77</c:f>
              <c:strCache>
                <c:ptCount val="1"/>
                <c:pt idx="0">
                  <c:v>ขึ้นทะเบียน</c:v>
                </c:pt>
              </c:strCache>
            </c:strRef>
          </c:tx>
          <c:marker>
            <c:symbol val="x"/>
            <c:size val="12"/>
          </c:marker>
          <c:dLbls>
            <c:txPr>
              <a:bodyPr/>
              <a:lstStyle/>
              <a:p>
                <a:pPr>
                  <a:defRPr lang="th-TH" sz="1400" b="1">
                    <a:latin typeface="TH Sarabun New" pitchFamily="34" charset="-34"/>
                    <a:cs typeface="TH Sarabun New" pitchFamily="34" charset="-34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ข้อมูลย้อนหลัง!$H$75:$O$75</c:f>
              <c:numCache>
                <c:formatCode>General</c:formatCode>
                <c:ptCount val="8"/>
                <c:pt idx="0">
                  <c:v>2559</c:v>
                </c:pt>
                <c:pt idx="1">
                  <c:v>2560</c:v>
                </c:pt>
                <c:pt idx="2">
                  <c:v>2561</c:v>
                </c:pt>
                <c:pt idx="3">
                  <c:v>2562</c:v>
                </c:pt>
                <c:pt idx="4">
                  <c:v>2563</c:v>
                </c:pt>
                <c:pt idx="5">
                  <c:v>2564</c:v>
                </c:pt>
                <c:pt idx="6">
                  <c:v>2565</c:v>
                </c:pt>
                <c:pt idx="7">
                  <c:v>2566</c:v>
                </c:pt>
              </c:numCache>
            </c:numRef>
          </c:cat>
          <c:val>
            <c:numRef>
              <c:f>ข้อมูลย้อนหลัง!$H$77:$O$77</c:f>
              <c:numCache>
                <c:formatCode>General</c:formatCode>
                <c:ptCount val="8"/>
                <c:pt idx="0">
                  <c:v>4773</c:v>
                </c:pt>
                <c:pt idx="1">
                  <c:v>5753</c:v>
                </c:pt>
                <c:pt idx="2">
                  <c:v>6884</c:v>
                </c:pt>
                <c:pt idx="3">
                  <c:v>7492</c:v>
                </c:pt>
                <c:pt idx="4">
                  <c:v>8531</c:v>
                </c:pt>
                <c:pt idx="5">
                  <c:v>9492</c:v>
                </c:pt>
                <c:pt idx="6">
                  <c:v>10503</c:v>
                </c:pt>
                <c:pt idx="7">
                  <c:v>11429</c:v>
                </c:pt>
              </c:numCache>
            </c:numRef>
          </c:val>
        </c:ser>
        <c:dLbls>
          <c:showVal val="1"/>
        </c:dLbls>
        <c:marker val="1"/>
        <c:axId val="37132928"/>
        <c:axId val="37138816"/>
      </c:lineChart>
      <c:catAx>
        <c:axId val="3713292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US" sz="1600" b="1">
                <a:latin typeface="TH Sarabun New" pitchFamily="34" charset="-34"/>
                <a:cs typeface="TH Sarabun New" pitchFamily="34" charset="-34"/>
              </a:defRPr>
            </a:pPr>
            <a:endParaRPr lang="en-US"/>
          </a:p>
        </c:txPr>
        <c:crossAx val="37138816"/>
        <c:crosses val="autoZero"/>
        <c:auto val="1"/>
        <c:lblAlgn val="ctr"/>
        <c:lblOffset val="100"/>
      </c:catAx>
      <c:valAx>
        <c:axId val="37138816"/>
        <c:scaling>
          <c:orientation val="minMax"/>
          <c:max val="12000"/>
          <c:min val="4500"/>
        </c:scaling>
        <c:axPos val="l"/>
        <c:majorGridlines>
          <c:spPr>
            <a:ln>
              <a:prstDash val="dashDot"/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lang="en-US" sz="1600" b="1">
                <a:latin typeface="TH Sarabun New" pitchFamily="34" charset="-34"/>
                <a:cs typeface="TH Sarabun New" pitchFamily="34" charset="-34"/>
              </a:defRPr>
            </a:pPr>
            <a:endParaRPr lang="en-US"/>
          </a:p>
        </c:txPr>
        <c:crossAx val="37132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480318804513951"/>
          <c:y val="0.34437337868906898"/>
          <c:w val="0.15262880267478915"/>
          <c:h val="0.16484445394223507"/>
        </c:manualLayout>
      </c:layout>
      <c:spPr>
        <a:solidFill>
          <a:schemeClr val="bg1"/>
        </a:solidFill>
      </c:spPr>
      <c:txPr>
        <a:bodyPr/>
        <a:lstStyle/>
        <a:p>
          <a:pPr>
            <a:defRPr lang="en-US" sz="1600" b="1">
              <a:latin typeface="TH Sarabun New" pitchFamily="34" charset="-34"/>
              <a:cs typeface="TH Sarabun New" pitchFamily="34" charset="-34"/>
            </a:defRPr>
          </a:pPr>
          <a:endParaRPr lang="en-US"/>
        </a:p>
      </c:txPr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th-TH"/>
            </a:pPr>
            <a:r>
              <a:rPr lang="th-TH" sz="2000">
                <a:latin typeface="TH Sarabun New" pitchFamily="34" charset="-34"/>
                <a:cs typeface="TH Sarabun New" pitchFamily="34" charset="-34"/>
              </a:rPr>
              <a:t>เปรียบเทียบนักเรียน</a:t>
            </a:r>
            <a:r>
              <a:rPr lang="th-TH" sz="2000" baseline="0">
                <a:latin typeface="TH Sarabun New" pitchFamily="34" charset="-34"/>
                <a:cs typeface="TH Sarabun New" pitchFamily="34" charset="-34"/>
              </a:rPr>
              <a:t> ไทย และต่างด้าว</a:t>
            </a:r>
            <a:endParaRPr lang="th-TH" sz="2000">
              <a:latin typeface="TH Sarabun New" pitchFamily="34" charset="-34"/>
              <a:cs typeface="TH Sarabun New" pitchFamily="34" charset="-34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0.11040677812233378"/>
          <c:y val="0.10574024137573283"/>
          <c:w val="0.86238503059554195"/>
          <c:h val="0.73919291125917574"/>
        </c:manualLayout>
      </c:layout>
      <c:lineChart>
        <c:grouping val="standard"/>
        <c:ser>
          <c:idx val="0"/>
          <c:order val="0"/>
          <c:tx>
            <c:strRef>
              <c:f>ข้อมูลย้อนหลัง!$E$78</c:f>
              <c:strCache>
                <c:ptCount val="1"/>
                <c:pt idx="0">
                  <c:v>ไทย</c:v>
                </c:pt>
              </c:strCache>
            </c:strRef>
          </c:tx>
          <c:marker>
            <c:symbol val="triangle"/>
            <c:size val="9"/>
          </c:marker>
          <c:dLbls>
            <c:dLbl>
              <c:idx val="4"/>
              <c:layout>
                <c:manualLayout>
                  <c:x val="-3.1635981973306311E-4"/>
                  <c:y val="8.7365163270778541E-3"/>
                </c:manualLayout>
              </c:layout>
              <c:dLblPos val="t"/>
              <c:showVal val="1"/>
            </c:dLbl>
            <c:dLbl>
              <c:idx val="8"/>
              <c:layout>
                <c:manualLayout>
                  <c:x val="0"/>
                  <c:y val="0.12633122400331337"/>
                </c:manualLayout>
              </c:layout>
              <c:dLblPos val="t"/>
              <c:showVal val="1"/>
            </c:dLbl>
            <c:dLbl>
              <c:idx val="9"/>
              <c:layout>
                <c:manualLayout>
                  <c:x val="0"/>
                  <c:y val="0.11289173208806742"/>
                </c:manualLayout>
              </c:layout>
              <c:dLblPos val="t"/>
              <c:showVal val="1"/>
            </c:dLbl>
            <c:txPr>
              <a:bodyPr/>
              <a:lstStyle/>
              <a:p>
                <a:pPr>
                  <a:defRPr lang="th-TH" sz="1400" b="1">
                    <a:latin typeface="TH Sarabun New" pitchFamily="34" charset="-34"/>
                    <a:cs typeface="TH Sarabun New" pitchFamily="34" charset="-34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ข้อมูลย้อนหลัง!$I$75:$O$75</c:f>
              <c:numCache>
                <c:formatCode>General</c:formatCode>
                <c:ptCount val="7"/>
                <c:pt idx="0">
                  <c:v>2560</c:v>
                </c:pt>
                <c:pt idx="1">
                  <c:v>2561</c:v>
                </c:pt>
                <c:pt idx="2">
                  <c:v>2562</c:v>
                </c:pt>
                <c:pt idx="3">
                  <c:v>2563</c:v>
                </c:pt>
                <c:pt idx="4">
                  <c:v>2564</c:v>
                </c:pt>
                <c:pt idx="5">
                  <c:v>2565</c:v>
                </c:pt>
                <c:pt idx="6">
                  <c:v>2566</c:v>
                </c:pt>
              </c:numCache>
            </c:numRef>
          </c:cat>
          <c:val>
            <c:numRef>
              <c:f>ข้อมูลย้อนหลัง!$I$78:$O$78</c:f>
              <c:numCache>
                <c:formatCode>General</c:formatCode>
                <c:ptCount val="7"/>
                <c:pt idx="0">
                  <c:v>34883</c:v>
                </c:pt>
                <c:pt idx="1">
                  <c:v>35129</c:v>
                </c:pt>
                <c:pt idx="2">
                  <c:v>35542</c:v>
                </c:pt>
                <c:pt idx="3">
                  <c:v>36113</c:v>
                </c:pt>
                <c:pt idx="4">
                  <c:v>36875</c:v>
                </c:pt>
                <c:pt idx="5">
                  <c:v>36729</c:v>
                </c:pt>
                <c:pt idx="6">
                  <c:v>36294</c:v>
                </c:pt>
              </c:numCache>
            </c:numRef>
          </c:val>
        </c:ser>
        <c:ser>
          <c:idx val="1"/>
          <c:order val="1"/>
          <c:tx>
            <c:strRef>
              <c:f>ข้อมูลย้อนหลัง!$E$79</c:f>
              <c:strCache>
                <c:ptCount val="1"/>
                <c:pt idx="0">
                  <c:v>ต่างด้าว</c:v>
                </c:pt>
              </c:strCache>
            </c:strRef>
          </c:tx>
          <c:marker>
            <c:symbol val="x"/>
            <c:size val="12"/>
          </c:marker>
          <c:dLbls>
            <c:txPr>
              <a:bodyPr/>
              <a:lstStyle/>
              <a:p>
                <a:pPr>
                  <a:defRPr lang="th-TH" sz="1400" b="1">
                    <a:latin typeface="TH Sarabun New" pitchFamily="34" charset="-34"/>
                    <a:cs typeface="TH Sarabun New" pitchFamily="34" charset="-34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ข้อมูลย้อนหลัง!$I$75:$O$75</c:f>
              <c:numCache>
                <c:formatCode>General</c:formatCode>
                <c:ptCount val="7"/>
                <c:pt idx="0">
                  <c:v>2560</c:v>
                </c:pt>
                <c:pt idx="1">
                  <c:v>2561</c:v>
                </c:pt>
                <c:pt idx="2">
                  <c:v>2562</c:v>
                </c:pt>
                <c:pt idx="3">
                  <c:v>2563</c:v>
                </c:pt>
                <c:pt idx="4">
                  <c:v>2564</c:v>
                </c:pt>
                <c:pt idx="5">
                  <c:v>2565</c:v>
                </c:pt>
                <c:pt idx="6">
                  <c:v>2566</c:v>
                </c:pt>
              </c:numCache>
            </c:numRef>
          </c:cat>
          <c:val>
            <c:numRef>
              <c:f>ข้อมูลย้อนหลัง!$I$79:$O$79</c:f>
              <c:numCache>
                <c:formatCode>General</c:formatCode>
                <c:ptCount val="7"/>
                <c:pt idx="0">
                  <c:v>12853</c:v>
                </c:pt>
                <c:pt idx="1">
                  <c:v>13177</c:v>
                </c:pt>
                <c:pt idx="2">
                  <c:v>13486</c:v>
                </c:pt>
                <c:pt idx="3">
                  <c:v>13948</c:v>
                </c:pt>
                <c:pt idx="4">
                  <c:v>15324</c:v>
                </c:pt>
                <c:pt idx="5">
                  <c:v>17526</c:v>
                </c:pt>
                <c:pt idx="6">
                  <c:v>18139</c:v>
                </c:pt>
              </c:numCache>
            </c:numRef>
          </c:val>
        </c:ser>
        <c:dLbls>
          <c:showVal val="1"/>
        </c:dLbls>
        <c:marker val="1"/>
        <c:axId val="37250560"/>
        <c:axId val="37252096"/>
      </c:lineChart>
      <c:catAx>
        <c:axId val="3725056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US" sz="1600" b="1">
                <a:latin typeface="TH Sarabun New" pitchFamily="34" charset="-34"/>
                <a:cs typeface="TH Sarabun New" pitchFamily="34" charset="-34"/>
              </a:defRPr>
            </a:pPr>
            <a:endParaRPr lang="en-US"/>
          </a:p>
        </c:txPr>
        <c:crossAx val="37252096"/>
        <c:crosses val="autoZero"/>
        <c:auto val="1"/>
        <c:lblAlgn val="ctr"/>
        <c:lblOffset val="100"/>
      </c:catAx>
      <c:valAx>
        <c:axId val="37252096"/>
        <c:scaling>
          <c:orientation val="minMax"/>
          <c:max val="40000"/>
          <c:min val="10000"/>
        </c:scaling>
        <c:axPos val="l"/>
        <c:majorGridlines>
          <c:spPr>
            <a:ln>
              <a:prstDash val="dashDot"/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lang="en-US" sz="1600" b="1">
                <a:latin typeface="TH Sarabun New" pitchFamily="34" charset="-34"/>
                <a:cs typeface="TH Sarabun New" pitchFamily="34" charset="-34"/>
              </a:defRPr>
            </a:pPr>
            <a:endParaRPr lang="en-US"/>
          </a:p>
        </c:txPr>
        <c:crossAx val="37250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175452029297135"/>
          <c:y val="0.42050442244069092"/>
          <c:w val="0.15262880267478915"/>
          <c:h val="0.16484445394223518"/>
        </c:manualLayout>
      </c:layout>
      <c:spPr>
        <a:solidFill>
          <a:schemeClr val="bg1"/>
        </a:solidFill>
      </c:spPr>
      <c:txPr>
        <a:bodyPr/>
        <a:lstStyle/>
        <a:p>
          <a:pPr>
            <a:defRPr lang="en-US" sz="1600" b="1">
              <a:latin typeface="TH Sarabun New" pitchFamily="34" charset="-34"/>
              <a:cs typeface="TH Sarabun New" pitchFamily="34" charset="-34"/>
            </a:defRPr>
          </a:pPr>
          <a:endParaRPr lang="en-US"/>
        </a:p>
      </c:txPr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225238</xdr:colOff>
      <xdr:row>145</xdr:row>
      <xdr:rowOff>22412</xdr:rowOff>
    </xdr:from>
    <xdr:to>
      <xdr:col>15</xdr:col>
      <xdr:colOff>72278</xdr:colOff>
      <xdr:row>149</xdr:row>
      <xdr:rowOff>291353</xdr:rowOff>
    </xdr:to>
    <xdr:sp macro="" textlink="">
      <xdr:nvSpPr>
        <xdr:cNvPr id="7" name="วงเล็บปีกกาซ้าย 6"/>
        <xdr:cNvSpPr/>
      </xdr:nvSpPr>
      <xdr:spPr>
        <a:xfrm>
          <a:off x="10407463" y="50009612"/>
          <a:ext cx="313765" cy="1488141"/>
        </a:xfrm>
        <a:prstGeom prst="leftBrac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 b="0"/>
        </a:p>
      </xdr:txBody>
    </xdr:sp>
    <xdr:clientData/>
  </xdr:twoCellAnchor>
  <xdr:twoCellAnchor>
    <xdr:from>
      <xdr:col>14</xdr:col>
      <xdr:colOff>225238</xdr:colOff>
      <xdr:row>151</xdr:row>
      <xdr:rowOff>15130</xdr:rowOff>
    </xdr:from>
    <xdr:to>
      <xdr:col>15</xdr:col>
      <xdr:colOff>72278</xdr:colOff>
      <xdr:row>153</xdr:row>
      <xdr:rowOff>295276</xdr:rowOff>
    </xdr:to>
    <xdr:sp macro="" textlink="">
      <xdr:nvSpPr>
        <xdr:cNvPr id="8" name="วงเล็บปีกกาซ้าย 7"/>
        <xdr:cNvSpPr/>
      </xdr:nvSpPr>
      <xdr:spPr>
        <a:xfrm>
          <a:off x="8921563" y="51221530"/>
          <a:ext cx="342340" cy="889746"/>
        </a:xfrm>
        <a:prstGeom prst="leftBrac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 b="0"/>
        </a:p>
      </xdr:txBody>
    </xdr:sp>
    <xdr:clientData/>
  </xdr:twoCellAnchor>
  <xdr:twoCellAnchor>
    <xdr:from>
      <xdr:col>9</xdr:col>
      <xdr:colOff>89647</xdr:colOff>
      <xdr:row>143</xdr:row>
      <xdr:rowOff>56030</xdr:rowOff>
    </xdr:from>
    <xdr:to>
      <xdr:col>9</xdr:col>
      <xdr:colOff>102440</xdr:colOff>
      <xdr:row>155</xdr:row>
      <xdr:rowOff>56030</xdr:rowOff>
    </xdr:to>
    <xdr:cxnSp macro="">
      <xdr:nvCxnSpPr>
        <xdr:cNvPr id="9" name="ตัวเชื่อมต่อตรง 8"/>
        <xdr:cNvCxnSpPr/>
      </xdr:nvCxnSpPr>
      <xdr:spPr>
        <a:xfrm rot="5400000">
          <a:off x="4600809" y="50364045"/>
          <a:ext cx="3630706" cy="1279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705970</xdr:colOff>
      <xdr:row>9</xdr:row>
      <xdr:rowOff>134470</xdr:rowOff>
    </xdr:from>
    <xdr:to>
      <xdr:col>13</xdr:col>
      <xdr:colOff>452438</xdr:colOff>
      <xdr:row>20</xdr:row>
      <xdr:rowOff>280147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1704975</xdr:colOff>
      <xdr:row>4</xdr:row>
      <xdr:rowOff>28574</xdr:rowOff>
    </xdr:from>
    <xdr:to>
      <xdr:col>1</xdr:col>
      <xdr:colOff>2000251</xdr:colOff>
      <xdr:row>8</xdr:row>
      <xdr:rowOff>266699</xdr:rowOff>
    </xdr:to>
    <xdr:sp macro="" textlink="">
      <xdr:nvSpPr>
        <xdr:cNvPr id="2" name="วงเล็บปีกกาซ้าย 1"/>
        <xdr:cNvSpPr/>
      </xdr:nvSpPr>
      <xdr:spPr>
        <a:xfrm>
          <a:off x="2390775" y="1247774"/>
          <a:ext cx="295276" cy="145732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1695450</xdr:colOff>
      <xdr:row>10</xdr:row>
      <xdr:rowOff>38100</xdr:rowOff>
    </xdr:from>
    <xdr:to>
      <xdr:col>1</xdr:col>
      <xdr:colOff>1990726</xdr:colOff>
      <xdr:row>12</xdr:row>
      <xdr:rowOff>276225</xdr:rowOff>
    </xdr:to>
    <xdr:sp macro="" textlink="">
      <xdr:nvSpPr>
        <xdr:cNvPr id="4" name="วงเล็บปีกกาซ้าย 3"/>
        <xdr:cNvSpPr/>
      </xdr:nvSpPr>
      <xdr:spPr>
        <a:xfrm>
          <a:off x="2381250" y="3086100"/>
          <a:ext cx="295276" cy="84772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0</xdr:row>
      <xdr:rowOff>133350</xdr:rowOff>
    </xdr:from>
    <xdr:to>
      <xdr:col>15</xdr:col>
      <xdr:colOff>38101</xdr:colOff>
      <xdr:row>21</xdr:row>
      <xdr:rowOff>47626</xdr:rowOff>
    </xdr:to>
    <xdr:graphicFrame macro="">
      <xdr:nvGraphicFramePr>
        <xdr:cNvPr id="3" name="แผนภูมิ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417020</xdr:colOff>
      <xdr:row>44</xdr:row>
      <xdr:rowOff>64834</xdr:rowOff>
    </xdr:from>
    <xdr:to>
      <xdr:col>11</xdr:col>
      <xdr:colOff>291353</xdr:colOff>
      <xdr:row>66</xdr:row>
      <xdr:rowOff>136073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84043</xdr:colOff>
      <xdr:row>44</xdr:row>
      <xdr:rowOff>47225</xdr:rowOff>
    </xdr:from>
    <xdr:to>
      <xdr:col>22</xdr:col>
      <xdr:colOff>638734</xdr:colOff>
      <xdr:row>66</xdr:row>
      <xdr:rowOff>149680</xdr:rowOff>
    </xdr:to>
    <xdr:graphicFrame macro="">
      <xdr:nvGraphicFramePr>
        <xdr:cNvPr id="5" name="แผนภูมิ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rtlCol="0" anchor="ctr"/>
      <a:lstStyle>
        <a:defPPr algn="ctr">
          <a:defRPr sz="1100"/>
        </a:defPPr>
      </a:lstStyle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Y158"/>
  <sheetViews>
    <sheetView view="pageBreakPreview" zoomScale="85" zoomScaleNormal="85" zoomScaleSheetLayoutView="85" workbookViewId="0">
      <selection sqref="A1:Y1"/>
    </sheetView>
  </sheetViews>
  <sheetFormatPr defaultColWidth="9" defaultRowHeight="24"/>
  <cols>
    <col min="1" max="1" width="9.42578125" style="221" customWidth="1"/>
    <col min="2" max="2" width="24.42578125" style="224" bestFit="1" customWidth="1"/>
    <col min="3" max="9" width="7" style="221" customWidth="1"/>
    <col min="10" max="10" width="4.5703125" style="221" customWidth="1"/>
    <col min="11" max="12" width="7" style="221" customWidth="1"/>
    <col min="13" max="17" width="6.42578125" style="221" customWidth="1"/>
    <col min="18" max="18" width="6.140625" style="224" bestFit="1" customWidth="1"/>
    <col min="19" max="19" width="4.140625" style="221" customWidth="1"/>
    <col min="20" max="20" width="10.140625" style="221" bestFit="1" customWidth="1"/>
    <col min="21" max="21" width="10.42578125" style="221" customWidth="1"/>
    <col min="22" max="22" width="7.28515625" style="221" customWidth="1"/>
    <col min="23" max="23" width="26.28515625" style="221" bestFit="1" customWidth="1"/>
    <col min="24" max="25" width="11.7109375" style="221" customWidth="1"/>
    <col min="26" max="16384" width="9" style="219"/>
  </cols>
  <sheetData>
    <row r="1" spans="1:25" ht="54.75" customHeight="1">
      <c r="A1" s="431" t="s">
        <v>868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</row>
    <row r="2" spans="1:25" s="265" customFormat="1">
      <c r="A2" s="442" t="s">
        <v>898</v>
      </c>
      <c r="B2" s="442" t="s">
        <v>140</v>
      </c>
      <c r="C2" s="444" t="s">
        <v>141</v>
      </c>
      <c r="D2" s="445"/>
      <c r="E2" s="432" t="s">
        <v>418</v>
      </c>
      <c r="F2" s="433"/>
      <c r="G2" s="444" t="s">
        <v>149</v>
      </c>
      <c r="H2" s="445"/>
      <c r="I2" s="432" t="s">
        <v>201</v>
      </c>
      <c r="J2" s="433"/>
      <c r="K2" s="434" t="s">
        <v>458</v>
      </c>
      <c r="L2" s="435"/>
      <c r="M2" s="436" t="s">
        <v>459</v>
      </c>
      <c r="N2" s="437"/>
      <c r="O2" s="437"/>
      <c r="P2" s="437"/>
      <c r="Q2" s="438"/>
      <c r="R2" s="439" t="s">
        <v>818</v>
      </c>
      <c r="S2" s="432" t="s">
        <v>460</v>
      </c>
      <c r="T2" s="441"/>
      <c r="U2" s="441"/>
      <c r="V2" s="433"/>
      <c r="W2" s="427" t="s">
        <v>461</v>
      </c>
      <c r="X2" s="429" t="s">
        <v>462</v>
      </c>
      <c r="Y2" s="427" t="s">
        <v>463</v>
      </c>
    </row>
    <row r="3" spans="1:25" s="265" customFormat="1" ht="36.75" customHeight="1" thickBot="1">
      <c r="A3" s="443"/>
      <c r="B3" s="443"/>
      <c r="C3" s="272" t="s">
        <v>261</v>
      </c>
      <c r="D3" s="272" t="s">
        <v>154</v>
      </c>
      <c r="E3" s="271" t="s">
        <v>261</v>
      </c>
      <c r="F3" s="271" t="s">
        <v>154</v>
      </c>
      <c r="G3" s="272" t="s">
        <v>261</v>
      </c>
      <c r="H3" s="272" t="s">
        <v>154</v>
      </c>
      <c r="I3" s="271" t="s">
        <v>261</v>
      </c>
      <c r="J3" s="271" t="s">
        <v>154</v>
      </c>
      <c r="K3" s="269" t="s">
        <v>261</v>
      </c>
      <c r="L3" s="269" t="s">
        <v>154</v>
      </c>
      <c r="M3" s="268" t="s">
        <v>813</v>
      </c>
      <c r="N3" s="268" t="s">
        <v>812</v>
      </c>
      <c r="O3" s="266" t="s">
        <v>464</v>
      </c>
      <c r="P3" s="266" t="s">
        <v>465</v>
      </c>
      <c r="Q3" s="267" t="s">
        <v>466</v>
      </c>
      <c r="R3" s="440"/>
      <c r="S3" s="270" t="s">
        <v>467</v>
      </c>
      <c r="T3" s="330" t="s">
        <v>468</v>
      </c>
      <c r="U3" s="330" t="s">
        <v>194</v>
      </c>
      <c r="V3" s="270" t="s">
        <v>752</v>
      </c>
      <c r="W3" s="428"/>
      <c r="X3" s="430"/>
      <c r="Y3" s="428"/>
    </row>
    <row r="4" spans="1:25" s="265" customFormat="1" ht="25.5" thickTop="1" thickBot="1">
      <c r="A4" s="424" t="s">
        <v>183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5"/>
      <c r="X4" s="425"/>
      <c r="Y4" s="426"/>
    </row>
    <row r="5" spans="1:25" ht="24.75" thickTop="1">
      <c r="A5" s="223" t="s">
        <v>340</v>
      </c>
      <c r="B5" s="226" t="s">
        <v>80</v>
      </c>
      <c r="C5" s="281">
        <v>69</v>
      </c>
      <c r="D5" s="281">
        <v>3</v>
      </c>
      <c r="E5" s="282">
        <v>581</v>
      </c>
      <c r="F5" s="282">
        <v>18</v>
      </c>
      <c r="G5" s="281">
        <v>262</v>
      </c>
      <c r="H5" s="281">
        <v>7</v>
      </c>
      <c r="I5" s="223"/>
      <c r="J5" s="223"/>
      <c r="K5" s="287">
        <v>912</v>
      </c>
      <c r="L5" s="287">
        <v>28</v>
      </c>
      <c r="M5" s="288">
        <v>2</v>
      </c>
      <c r="N5" s="288">
        <v>36</v>
      </c>
      <c r="O5" s="288">
        <v>0</v>
      </c>
      <c r="P5" s="288">
        <v>3</v>
      </c>
      <c r="Q5" s="288">
        <v>1</v>
      </c>
      <c r="R5" s="293">
        <v>3</v>
      </c>
      <c r="S5" s="223" t="s">
        <v>469</v>
      </c>
      <c r="T5" s="223" t="s">
        <v>80</v>
      </c>
      <c r="U5" s="223" t="s">
        <v>80</v>
      </c>
      <c r="V5" s="223" t="s">
        <v>607</v>
      </c>
      <c r="W5" s="275" t="s">
        <v>470</v>
      </c>
      <c r="X5" s="275" t="s">
        <v>471</v>
      </c>
      <c r="Y5" s="275" t="s">
        <v>608</v>
      </c>
    </row>
    <row r="6" spans="1:25">
      <c r="A6" s="222" t="s">
        <v>314</v>
      </c>
      <c r="B6" s="227" t="s">
        <v>51</v>
      </c>
      <c r="C6" s="292">
        <v>173</v>
      </c>
      <c r="D6" s="292">
        <v>6</v>
      </c>
      <c r="E6" s="291">
        <v>433</v>
      </c>
      <c r="F6" s="291">
        <v>13</v>
      </c>
      <c r="G6" s="292">
        <v>162</v>
      </c>
      <c r="H6" s="292">
        <v>6</v>
      </c>
      <c r="I6" s="222"/>
      <c r="J6" s="222"/>
      <c r="K6" s="284">
        <v>768</v>
      </c>
      <c r="L6" s="284">
        <v>25</v>
      </c>
      <c r="M6" s="304">
        <v>2</v>
      </c>
      <c r="N6" s="304">
        <v>29</v>
      </c>
      <c r="O6" s="304">
        <v>1</v>
      </c>
      <c r="P6" s="304">
        <v>6</v>
      </c>
      <c r="Q6" s="304">
        <v>1</v>
      </c>
      <c r="R6" s="301">
        <v>6</v>
      </c>
      <c r="S6" s="222" t="s">
        <v>606</v>
      </c>
      <c r="T6" s="222" t="s">
        <v>472</v>
      </c>
      <c r="U6" s="222" t="s">
        <v>80</v>
      </c>
      <c r="V6" s="222" t="s">
        <v>607</v>
      </c>
      <c r="W6" s="276" t="s">
        <v>473</v>
      </c>
      <c r="X6" s="276" t="s">
        <v>767</v>
      </c>
      <c r="Y6" s="276" t="s">
        <v>612</v>
      </c>
    </row>
    <row r="7" spans="1:25">
      <c r="A7" s="222" t="s">
        <v>311</v>
      </c>
      <c r="B7" s="227" t="s">
        <v>48</v>
      </c>
      <c r="C7" s="292">
        <v>68</v>
      </c>
      <c r="D7" s="292">
        <v>2</v>
      </c>
      <c r="E7" s="291">
        <v>198</v>
      </c>
      <c r="F7" s="291">
        <v>7</v>
      </c>
      <c r="G7" s="292">
        <v>51</v>
      </c>
      <c r="H7" s="292">
        <v>3</v>
      </c>
      <c r="I7" s="222"/>
      <c r="J7" s="222"/>
      <c r="K7" s="284">
        <v>317</v>
      </c>
      <c r="L7" s="284">
        <v>12</v>
      </c>
      <c r="M7" s="304">
        <v>1</v>
      </c>
      <c r="N7" s="304">
        <v>16</v>
      </c>
      <c r="O7" s="304">
        <v>2</v>
      </c>
      <c r="P7" s="304">
        <v>0</v>
      </c>
      <c r="Q7" s="304">
        <v>2</v>
      </c>
      <c r="R7" s="301">
        <v>7</v>
      </c>
      <c r="S7" s="222" t="s">
        <v>605</v>
      </c>
      <c r="T7" s="222" t="s">
        <v>472</v>
      </c>
      <c r="U7" s="222" t="s">
        <v>80</v>
      </c>
      <c r="V7" s="222" t="s">
        <v>607</v>
      </c>
      <c r="W7" s="276" t="s">
        <v>474</v>
      </c>
      <c r="X7" s="276" t="s">
        <v>768</v>
      </c>
      <c r="Y7" s="276" t="s">
        <v>615</v>
      </c>
    </row>
    <row r="8" spans="1:25">
      <c r="A8" s="222" t="s">
        <v>312</v>
      </c>
      <c r="B8" s="227" t="s">
        <v>49</v>
      </c>
      <c r="C8" s="292">
        <v>214</v>
      </c>
      <c r="D8" s="292">
        <v>8</v>
      </c>
      <c r="E8" s="291">
        <v>539</v>
      </c>
      <c r="F8" s="291">
        <v>17</v>
      </c>
      <c r="G8" s="273"/>
      <c r="H8" s="273"/>
      <c r="I8" s="222"/>
      <c r="J8" s="222"/>
      <c r="K8" s="284">
        <v>753</v>
      </c>
      <c r="L8" s="284">
        <v>25</v>
      </c>
      <c r="M8" s="304">
        <v>2</v>
      </c>
      <c r="N8" s="304">
        <v>24</v>
      </c>
      <c r="O8" s="304">
        <v>0</v>
      </c>
      <c r="P8" s="304">
        <v>2</v>
      </c>
      <c r="Q8" s="304">
        <v>0</v>
      </c>
      <c r="R8" s="301">
        <v>10</v>
      </c>
      <c r="S8" s="222" t="s">
        <v>603</v>
      </c>
      <c r="T8" s="222" t="s">
        <v>472</v>
      </c>
      <c r="U8" s="222" t="s">
        <v>80</v>
      </c>
      <c r="V8" s="222" t="s">
        <v>607</v>
      </c>
      <c r="W8" s="276" t="s">
        <v>475</v>
      </c>
      <c r="X8" s="276" t="s">
        <v>769</v>
      </c>
      <c r="Y8" s="276" t="s">
        <v>617</v>
      </c>
    </row>
    <row r="9" spans="1:25">
      <c r="A9" s="222" t="s">
        <v>313</v>
      </c>
      <c r="B9" s="227" t="s">
        <v>50</v>
      </c>
      <c r="C9" s="292">
        <v>78</v>
      </c>
      <c r="D9" s="292">
        <v>3</v>
      </c>
      <c r="E9" s="291">
        <v>256</v>
      </c>
      <c r="F9" s="291">
        <v>10</v>
      </c>
      <c r="G9" s="292">
        <v>144</v>
      </c>
      <c r="H9" s="292">
        <v>5</v>
      </c>
      <c r="I9" s="222"/>
      <c r="J9" s="222"/>
      <c r="K9" s="284">
        <v>478</v>
      </c>
      <c r="L9" s="284">
        <v>18</v>
      </c>
      <c r="M9" s="304">
        <v>2</v>
      </c>
      <c r="N9" s="304">
        <v>20</v>
      </c>
      <c r="O9" s="304">
        <v>1</v>
      </c>
      <c r="P9" s="304">
        <v>3</v>
      </c>
      <c r="Q9" s="304">
        <v>2</v>
      </c>
      <c r="R9" s="301">
        <v>10</v>
      </c>
      <c r="S9" s="222" t="s">
        <v>620</v>
      </c>
      <c r="T9" s="222" t="s">
        <v>472</v>
      </c>
      <c r="U9" s="222" t="s">
        <v>80</v>
      </c>
      <c r="V9" s="222" t="s">
        <v>607</v>
      </c>
      <c r="W9" s="276" t="s">
        <v>476</v>
      </c>
      <c r="X9" s="276" t="s">
        <v>477</v>
      </c>
      <c r="Y9" s="276" t="s">
        <v>621</v>
      </c>
    </row>
    <row r="10" spans="1:25">
      <c r="A10" s="222" t="s">
        <v>335</v>
      </c>
      <c r="B10" s="227" t="s">
        <v>75</v>
      </c>
      <c r="C10" s="292">
        <v>55</v>
      </c>
      <c r="D10" s="292">
        <v>2</v>
      </c>
      <c r="E10" s="291">
        <v>221</v>
      </c>
      <c r="F10" s="291">
        <v>8</v>
      </c>
      <c r="G10" s="273"/>
      <c r="H10" s="273"/>
      <c r="I10" s="222"/>
      <c r="J10" s="222"/>
      <c r="K10" s="284">
        <v>276</v>
      </c>
      <c r="L10" s="284">
        <v>10</v>
      </c>
      <c r="M10" s="304">
        <v>1</v>
      </c>
      <c r="N10" s="304">
        <v>11</v>
      </c>
      <c r="O10" s="304">
        <v>2</v>
      </c>
      <c r="P10" s="304">
        <v>1</v>
      </c>
      <c r="Q10" s="304">
        <v>1</v>
      </c>
      <c r="R10" s="301">
        <v>8</v>
      </c>
      <c r="S10" s="222" t="s">
        <v>605</v>
      </c>
      <c r="T10" s="222" t="s">
        <v>478</v>
      </c>
      <c r="U10" s="222" t="s">
        <v>80</v>
      </c>
      <c r="V10" s="222" t="s">
        <v>607</v>
      </c>
      <c r="W10" s="276" t="s">
        <v>479</v>
      </c>
      <c r="X10" s="276" t="s">
        <v>770</v>
      </c>
      <c r="Y10" s="276" t="s">
        <v>622</v>
      </c>
    </row>
    <row r="11" spans="1:25">
      <c r="A11" s="222" t="s">
        <v>337</v>
      </c>
      <c r="B11" s="227" t="s">
        <v>77</v>
      </c>
      <c r="C11" s="292">
        <v>87</v>
      </c>
      <c r="D11" s="292">
        <v>3</v>
      </c>
      <c r="E11" s="291">
        <v>307</v>
      </c>
      <c r="F11" s="291">
        <v>9</v>
      </c>
      <c r="G11" s="273"/>
      <c r="H11" s="273"/>
      <c r="I11" s="222"/>
      <c r="J11" s="222"/>
      <c r="K11" s="284">
        <v>394</v>
      </c>
      <c r="L11" s="284">
        <v>12</v>
      </c>
      <c r="M11" s="304">
        <v>1</v>
      </c>
      <c r="N11" s="304">
        <v>14</v>
      </c>
      <c r="O11" s="304">
        <v>2</v>
      </c>
      <c r="P11" s="304">
        <v>2</v>
      </c>
      <c r="Q11" s="304">
        <v>1</v>
      </c>
      <c r="R11" s="301">
        <v>6</v>
      </c>
      <c r="S11" s="222" t="s">
        <v>603</v>
      </c>
      <c r="T11" s="222" t="s">
        <v>478</v>
      </c>
      <c r="U11" s="222" t="s">
        <v>80</v>
      </c>
      <c r="V11" s="222" t="s">
        <v>607</v>
      </c>
      <c r="W11" s="276" t="s">
        <v>480</v>
      </c>
      <c r="X11" s="276" t="s">
        <v>771</v>
      </c>
      <c r="Y11" s="276" t="s">
        <v>625</v>
      </c>
    </row>
    <row r="12" spans="1:25" ht="96">
      <c r="A12" s="222" t="s">
        <v>338</v>
      </c>
      <c r="B12" s="227" t="s">
        <v>78</v>
      </c>
      <c r="C12" s="292">
        <v>97</v>
      </c>
      <c r="D12" s="292">
        <v>4</v>
      </c>
      <c r="E12" s="291">
        <v>412</v>
      </c>
      <c r="F12" s="291">
        <v>12</v>
      </c>
      <c r="G12" s="292">
        <v>102</v>
      </c>
      <c r="H12" s="292">
        <v>4</v>
      </c>
      <c r="I12" s="222"/>
      <c r="J12" s="222"/>
      <c r="K12" s="284">
        <v>611</v>
      </c>
      <c r="L12" s="284">
        <v>20</v>
      </c>
      <c r="M12" s="304">
        <v>1</v>
      </c>
      <c r="N12" s="304">
        <v>25</v>
      </c>
      <c r="O12" s="304">
        <v>0</v>
      </c>
      <c r="P12" s="304">
        <v>5</v>
      </c>
      <c r="Q12" s="304">
        <v>0</v>
      </c>
      <c r="R12" s="301">
        <v>13</v>
      </c>
      <c r="S12" s="222" t="s">
        <v>620</v>
      </c>
      <c r="T12" s="222" t="s">
        <v>478</v>
      </c>
      <c r="U12" s="222" t="s">
        <v>80</v>
      </c>
      <c r="V12" s="222" t="s">
        <v>607</v>
      </c>
      <c r="W12" s="276" t="s">
        <v>481</v>
      </c>
      <c r="X12" s="277" t="s">
        <v>757</v>
      </c>
      <c r="Y12" s="276" t="s">
        <v>626</v>
      </c>
    </row>
    <row r="13" spans="1:25">
      <c r="A13" s="222" t="s">
        <v>339</v>
      </c>
      <c r="B13" s="227" t="s">
        <v>79</v>
      </c>
      <c r="C13" s="292">
        <v>51</v>
      </c>
      <c r="D13" s="292">
        <v>2</v>
      </c>
      <c r="E13" s="291">
        <v>119</v>
      </c>
      <c r="F13" s="291">
        <v>6</v>
      </c>
      <c r="G13" s="273"/>
      <c r="H13" s="273"/>
      <c r="I13" s="222"/>
      <c r="J13" s="222"/>
      <c r="K13" s="284">
        <v>170</v>
      </c>
      <c r="L13" s="284">
        <v>8</v>
      </c>
      <c r="M13" s="304">
        <v>1</v>
      </c>
      <c r="N13" s="304">
        <v>9</v>
      </c>
      <c r="O13" s="304">
        <v>0</v>
      </c>
      <c r="P13" s="304">
        <v>0</v>
      </c>
      <c r="Q13" s="304">
        <v>0</v>
      </c>
      <c r="R13" s="301">
        <v>9</v>
      </c>
      <c r="S13" s="222" t="s">
        <v>609</v>
      </c>
      <c r="T13" s="222" t="s">
        <v>478</v>
      </c>
      <c r="U13" s="222" t="s">
        <v>80</v>
      </c>
      <c r="V13" s="222" t="s">
        <v>607</v>
      </c>
      <c r="W13" s="276" t="s">
        <v>482</v>
      </c>
      <c r="X13" s="276" t="s">
        <v>627</v>
      </c>
      <c r="Y13" s="276" t="s">
        <v>627</v>
      </c>
    </row>
    <row r="14" spans="1:25">
      <c r="A14" s="222" t="s">
        <v>336</v>
      </c>
      <c r="B14" s="227" t="s">
        <v>76</v>
      </c>
      <c r="C14" s="292">
        <v>81</v>
      </c>
      <c r="D14" s="292">
        <v>3</v>
      </c>
      <c r="E14" s="291">
        <v>209</v>
      </c>
      <c r="F14" s="291">
        <v>8</v>
      </c>
      <c r="G14" s="273"/>
      <c r="H14" s="273"/>
      <c r="I14" s="222"/>
      <c r="J14" s="222"/>
      <c r="K14" s="284">
        <v>290</v>
      </c>
      <c r="L14" s="284">
        <v>11</v>
      </c>
      <c r="M14" s="304">
        <v>1</v>
      </c>
      <c r="N14" s="304">
        <v>11</v>
      </c>
      <c r="O14" s="304">
        <v>0</v>
      </c>
      <c r="P14" s="304">
        <v>2</v>
      </c>
      <c r="Q14" s="304">
        <v>1</v>
      </c>
      <c r="R14" s="301">
        <v>7</v>
      </c>
      <c r="S14" s="222" t="s">
        <v>611</v>
      </c>
      <c r="T14" s="222" t="s">
        <v>478</v>
      </c>
      <c r="U14" s="222" t="s">
        <v>80</v>
      </c>
      <c r="V14" s="222" t="s">
        <v>607</v>
      </c>
      <c r="W14" s="276" t="s">
        <v>483</v>
      </c>
      <c r="X14" s="276" t="s">
        <v>772</v>
      </c>
      <c r="Y14" s="276" t="s">
        <v>628</v>
      </c>
    </row>
    <row r="15" spans="1:25">
      <c r="A15" s="222" t="s">
        <v>324</v>
      </c>
      <c r="B15" s="227" t="s">
        <v>814</v>
      </c>
      <c r="C15" s="273"/>
      <c r="D15" s="273"/>
      <c r="E15" s="291">
        <v>321</v>
      </c>
      <c r="F15" s="291">
        <v>12</v>
      </c>
      <c r="G15" s="292">
        <v>123</v>
      </c>
      <c r="H15" s="292">
        <v>6</v>
      </c>
      <c r="I15" s="222"/>
      <c r="J15" s="222"/>
      <c r="K15" s="284">
        <v>444</v>
      </c>
      <c r="L15" s="284">
        <v>18</v>
      </c>
      <c r="M15" s="304">
        <v>2</v>
      </c>
      <c r="N15" s="304">
        <v>22</v>
      </c>
      <c r="O15" s="304">
        <v>0</v>
      </c>
      <c r="P15" s="304">
        <v>0</v>
      </c>
      <c r="Q15" s="304">
        <v>1</v>
      </c>
      <c r="R15" s="301">
        <v>13</v>
      </c>
      <c r="S15" s="222" t="s">
        <v>606</v>
      </c>
      <c r="T15" s="222" t="s">
        <v>484</v>
      </c>
      <c r="U15" s="222" t="s">
        <v>80</v>
      </c>
      <c r="V15" s="222" t="s">
        <v>607</v>
      </c>
      <c r="W15" s="276" t="s">
        <v>753</v>
      </c>
      <c r="X15" s="276" t="s">
        <v>773</v>
      </c>
      <c r="Y15" s="276" t="s">
        <v>629</v>
      </c>
    </row>
    <row r="16" spans="1:25">
      <c r="A16" s="222" t="s">
        <v>325</v>
      </c>
      <c r="B16" s="227" t="s">
        <v>65</v>
      </c>
      <c r="C16" s="292">
        <v>34</v>
      </c>
      <c r="D16" s="292">
        <v>2</v>
      </c>
      <c r="E16" s="291">
        <v>120</v>
      </c>
      <c r="F16" s="291">
        <v>6</v>
      </c>
      <c r="G16" s="292">
        <v>30</v>
      </c>
      <c r="H16" s="292">
        <v>3</v>
      </c>
      <c r="I16" s="222"/>
      <c r="J16" s="222"/>
      <c r="K16" s="284">
        <v>184</v>
      </c>
      <c r="L16" s="284">
        <v>11</v>
      </c>
      <c r="M16" s="304">
        <v>1</v>
      </c>
      <c r="N16" s="304">
        <v>12</v>
      </c>
      <c r="O16" s="304">
        <v>0</v>
      </c>
      <c r="P16" s="304">
        <v>0</v>
      </c>
      <c r="Q16" s="304">
        <v>2</v>
      </c>
      <c r="R16" s="301">
        <v>17</v>
      </c>
      <c r="S16" s="222" t="s">
        <v>618</v>
      </c>
      <c r="T16" s="222" t="s">
        <v>484</v>
      </c>
      <c r="U16" s="222" t="s">
        <v>80</v>
      </c>
      <c r="V16" s="222" t="s">
        <v>607</v>
      </c>
      <c r="W16" s="276" t="s">
        <v>485</v>
      </c>
      <c r="X16" s="276" t="s">
        <v>774</v>
      </c>
      <c r="Y16" s="276" t="s">
        <v>630</v>
      </c>
    </row>
    <row r="17" spans="1:25">
      <c r="A17" s="222" t="s">
        <v>327</v>
      </c>
      <c r="B17" s="227" t="s">
        <v>67</v>
      </c>
      <c r="C17" s="292">
        <v>47</v>
      </c>
      <c r="D17" s="292">
        <v>2</v>
      </c>
      <c r="E17" s="291">
        <v>137</v>
      </c>
      <c r="F17" s="291">
        <v>6</v>
      </c>
      <c r="G17" s="273"/>
      <c r="H17" s="273"/>
      <c r="I17" s="222"/>
      <c r="J17" s="222"/>
      <c r="K17" s="284">
        <v>184</v>
      </c>
      <c r="L17" s="284">
        <v>8</v>
      </c>
      <c r="M17" s="304">
        <v>1</v>
      </c>
      <c r="N17" s="304">
        <v>9</v>
      </c>
      <c r="O17" s="304">
        <v>0</v>
      </c>
      <c r="P17" s="304">
        <v>1</v>
      </c>
      <c r="Q17" s="304">
        <v>0</v>
      </c>
      <c r="R17" s="301">
        <v>27</v>
      </c>
      <c r="S17" s="222" t="s">
        <v>609</v>
      </c>
      <c r="T17" s="222" t="s">
        <v>484</v>
      </c>
      <c r="U17" s="222" t="s">
        <v>80</v>
      </c>
      <c r="V17" s="222" t="s">
        <v>607</v>
      </c>
      <c r="W17" s="276" t="s">
        <v>486</v>
      </c>
      <c r="X17" s="276" t="s">
        <v>775</v>
      </c>
      <c r="Y17" s="276" t="s">
        <v>631</v>
      </c>
    </row>
    <row r="18" spans="1:25">
      <c r="A18" s="222" t="s">
        <v>326</v>
      </c>
      <c r="B18" s="227" t="s">
        <v>66</v>
      </c>
      <c r="C18" s="292">
        <v>58</v>
      </c>
      <c r="D18" s="292">
        <v>2</v>
      </c>
      <c r="E18" s="291">
        <v>148</v>
      </c>
      <c r="F18" s="291">
        <v>6</v>
      </c>
      <c r="G18" s="292">
        <v>76</v>
      </c>
      <c r="H18" s="292">
        <v>3</v>
      </c>
      <c r="I18" s="222"/>
      <c r="J18" s="222"/>
      <c r="K18" s="284">
        <v>282</v>
      </c>
      <c r="L18" s="284">
        <v>11</v>
      </c>
      <c r="M18" s="304">
        <v>1</v>
      </c>
      <c r="N18" s="304">
        <v>13</v>
      </c>
      <c r="O18" s="304">
        <v>1</v>
      </c>
      <c r="P18" s="304">
        <v>3</v>
      </c>
      <c r="Q18" s="304">
        <v>3</v>
      </c>
      <c r="R18" s="301">
        <v>23</v>
      </c>
      <c r="S18" s="222" t="s">
        <v>614</v>
      </c>
      <c r="T18" s="222" t="s">
        <v>484</v>
      </c>
      <c r="U18" s="222" t="s">
        <v>80</v>
      </c>
      <c r="V18" s="222" t="s">
        <v>607</v>
      </c>
      <c r="W18" s="276" t="s">
        <v>487</v>
      </c>
      <c r="X18" s="276" t="s">
        <v>632</v>
      </c>
      <c r="Y18" s="276" t="s">
        <v>633</v>
      </c>
    </row>
    <row r="19" spans="1:25">
      <c r="A19" s="222" t="s">
        <v>333</v>
      </c>
      <c r="B19" s="227" t="s">
        <v>73</v>
      </c>
      <c r="C19" s="292">
        <v>49</v>
      </c>
      <c r="D19" s="292">
        <v>2</v>
      </c>
      <c r="E19" s="291">
        <v>130</v>
      </c>
      <c r="F19" s="291">
        <v>6</v>
      </c>
      <c r="G19" s="292">
        <v>34</v>
      </c>
      <c r="H19" s="292">
        <v>3</v>
      </c>
      <c r="I19" s="222"/>
      <c r="J19" s="222"/>
      <c r="K19" s="284">
        <v>213</v>
      </c>
      <c r="L19" s="284">
        <v>11</v>
      </c>
      <c r="M19" s="304">
        <v>0</v>
      </c>
      <c r="N19" s="304">
        <v>13</v>
      </c>
      <c r="O19" s="304">
        <v>0</v>
      </c>
      <c r="P19" s="304">
        <v>1</v>
      </c>
      <c r="Q19" s="304">
        <v>2</v>
      </c>
      <c r="R19" s="301">
        <v>7</v>
      </c>
      <c r="S19" s="222" t="s">
        <v>606</v>
      </c>
      <c r="T19" s="222" t="s">
        <v>488</v>
      </c>
      <c r="U19" s="222" t="s">
        <v>80</v>
      </c>
      <c r="V19" s="222" t="s">
        <v>607</v>
      </c>
      <c r="W19" s="276" t="s">
        <v>489</v>
      </c>
      <c r="X19" s="276" t="s">
        <v>634</v>
      </c>
      <c r="Y19" s="276" t="s">
        <v>634</v>
      </c>
    </row>
    <row r="20" spans="1:25">
      <c r="A20" s="222" t="s">
        <v>332</v>
      </c>
      <c r="B20" s="227" t="s">
        <v>72</v>
      </c>
      <c r="C20" s="292">
        <v>59</v>
      </c>
      <c r="D20" s="292">
        <v>4</v>
      </c>
      <c r="E20" s="291">
        <v>153</v>
      </c>
      <c r="F20" s="291">
        <v>7</v>
      </c>
      <c r="G20" s="273"/>
      <c r="H20" s="273"/>
      <c r="I20" s="222"/>
      <c r="J20" s="222"/>
      <c r="K20" s="284">
        <v>212</v>
      </c>
      <c r="L20" s="284">
        <v>11</v>
      </c>
      <c r="M20" s="304">
        <v>1</v>
      </c>
      <c r="N20" s="304">
        <v>10</v>
      </c>
      <c r="O20" s="304">
        <v>1</v>
      </c>
      <c r="P20" s="304">
        <v>0</v>
      </c>
      <c r="Q20" s="304">
        <v>1</v>
      </c>
      <c r="R20" s="301">
        <v>6</v>
      </c>
      <c r="S20" s="222" t="s">
        <v>603</v>
      </c>
      <c r="T20" s="222" t="s">
        <v>488</v>
      </c>
      <c r="U20" s="222" t="s">
        <v>80</v>
      </c>
      <c r="V20" s="222" t="s">
        <v>607</v>
      </c>
      <c r="W20" s="276" t="s">
        <v>490</v>
      </c>
      <c r="X20" s="276" t="s">
        <v>776</v>
      </c>
      <c r="Y20" s="276" t="s">
        <v>808</v>
      </c>
    </row>
    <row r="21" spans="1:25">
      <c r="A21" s="222" t="s">
        <v>334</v>
      </c>
      <c r="B21" s="227" t="s">
        <v>815</v>
      </c>
      <c r="C21" s="292">
        <v>41</v>
      </c>
      <c r="D21" s="292">
        <v>2</v>
      </c>
      <c r="E21" s="291">
        <v>196</v>
      </c>
      <c r="F21" s="291">
        <v>6</v>
      </c>
      <c r="G21" s="292">
        <v>50</v>
      </c>
      <c r="H21" s="292">
        <v>3</v>
      </c>
      <c r="I21" s="222"/>
      <c r="J21" s="222"/>
      <c r="K21" s="284">
        <v>287</v>
      </c>
      <c r="L21" s="284">
        <v>11</v>
      </c>
      <c r="M21" s="304">
        <v>1</v>
      </c>
      <c r="N21" s="304">
        <v>13</v>
      </c>
      <c r="O21" s="304">
        <v>0</v>
      </c>
      <c r="P21" s="304">
        <v>2</v>
      </c>
      <c r="Q21" s="304">
        <v>2</v>
      </c>
      <c r="R21" s="301">
        <v>7</v>
      </c>
      <c r="S21" s="222" t="s">
        <v>618</v>
      </c>
      <c r="T21" s="222" t="s">
        <v>488</v>
      </c>
      <c r="U21" s="222" t="s">
        <v>80</v>
      </c>
      <c r="V21" s="222" t="s">
        <v>607</v>
      </c>
      <c r="W21" s="276" t="s">
        <v>491</v>
      </c>
      <c r="X21" s="276" t="s">
        <v>777</v>
      </c>
      <c r="Y21" s="276" t="s">
        <v>635</v>
      </c>
    </row>
    <row r="22" spans="1:25">
      <c r="A22" s="222" t="s">
        <v>316</v>
      </c>
      <c r="B22" s="227" t="s">
        <v>53</v>
      </c>
      <c r="C22" s="292">
        <v>72</v>
      </c>
      <c r="D22" s="292">
        <v>3</v>
      </c>
      <c r="E22" s="291">
        <v>165</v>
      </c>
      <c r="F22" s="291">
        <v>7</v>
      </c>
      <c r="G22" s="273"/>
      <c r="H22" s="273"/>
      <c r="I22" s="222"/>
      <c r="J22" s="222"/>
      <c r="K22" s="284">
        <v>237</v>
      </c>
      <c r="L22" s="284">
        <v>10</v>
      </c>
      <c r="M22" s="304">
        <v>1</v>
      </c>
      <c r="N22" s="304">
        <v>12</v>
      </c>
      <c r="O22" s="304">
        <v>0</v>
      </c>
      <c r="P22" s="304">
        <v>1</v>
      </c>
      <c r="Q22" s="304">
        <v>1</v>
      </c>
      <c r="R22" s="301">
        <v>8</v>
      </c>
      <c r="S22" s="222" t="s">
        <v>606</v>
      </c>
      <c r="T22" s="325" t="s">
        <v>492</v>
      </c>
      <c r="U22" s="222" t="s">
        <v>80</v>
      </c>
      <c r="V22" s="222" t="s">
        <v>607</v>
      </c>
      <c r="W22" s="276" t="s">
        <v>879</v>
      </c>
      <c r="X22" s="276" t="s">
        <v>778</v>
      </c>
      <c r="Y22" s="276" t="s">
        <v>636</v>
      </c>
    </row>
    <row r="23" spans="1:25">
      <c r="A23" s="222" t="s">
        <v>315</v>
      </c>
      <c r="B23" s="227" t="s">
        <v>52</v>
      </c>
      <c r="C23" s="292">
        <v>114</v>
      </c>
      <c r="D23" s="292">
        <v>4</v>
      </c>
      <c r="E23" s="291">
        <v>317</v>
      </c>
      <c r="F23" s="291">
        <v>11</v>
      </c>
      <c r="G23" s="273"/>
      <c r="H23" s="273"/>
      <c r="I23" s="222"/>
      <c r="J23" s="222"/>
      <c r="K23" s="284">
        <v>431</v>
      </c>
      <c r="L23" s="284">
        <v>15</v>
      </c>
      <c r="M23" s="304">
        <v>1</v>
      </c>
      <c r="N23" s="304">
        <v>14</v>
      </c>
      <c r="O23" s="304">
        <v>0</v>
      </c>
      <c r="P23" s="304">
        <v>1</v>
      </c>
      <c r="Q23" s="304">
        <v>2</v>
      </c>
      <c r="R23" s="301">
        <v>6</v>
      </c>
      <c r="S23" s="222" t="s">
        <v>605</v>
      </c>
      <c r="T23" s="325" t="s">
        <v>492</v>
      </c>
      <c r="U23" s="222" t="s">
        <v>80</v>
      </c>
      <c r="V23" s="222" t="s">
        <v>607</v>
      </c>
      <c r="W23" s="276" t="s">
        <v>493</v>
      </c>
      <c r="X23" s="276" t="s">
        <v>779</v>
      </c>
      <c r="Y23" s="276" t="s">
        <v>637</v>
      </c>
    </row>
    <row r="24" spans="1:25">
      <c r="A24" s="222" t="s">
        <v>317</v>
      </c>
      <c r="B24" s="227" t="s">
        <v>54</v>
      </c>
      <c r="C24" s="292">
        <v>54</v>
      </c>
      <c r="D24" s="292">
        <v>2</v>
      </c>
      <c r="E24" s="291">
        <v>142</v>
      </c>
      <c r="F24" s="291">
        <v>6</v>
      </c>
      <c r="G24" s="273"/>
      <c r="H24" s="273"/>
      <c r="I24" s="222"/>
      <c r="J24" s="222"/>
      <c r="K24" s="284">
        <v>196</v>
      </c>
      <c r="L24" s="284">
        <v>8</v>
      </c>
      <c r="M24" s="304">
        <v>0</v>
      </c>
      <c r="N24" s="304">
        <v>9</v>
      </c>
      <c r="O24" s="304">
        <v>0</v>
      </c>
      <c r="P24" s="304">
        <v>0</v>
      </c>
      <c r="Q24" s="304">
        <v>1</v>
      </c>
      <c r="R24" s="301">
        <v>11</v>
      </c>
      <c r="S24" s="222" t="s">
        <v>603</v>
      </c>
      <c r="T24" s="325" t="s">
        <v>492</v>
      </c>
      <c r="U24" s="222" t="s">
        <v>80</v>
      </c>
      <c r="V24" s="222" t="s">
        <v>607</v>
      </c>
      <c r="W24" s="276" t="s">
        <v>494</v>
      </c>
      <c r="X24" s="276" t="s">
        <v>780</v>
      </c>
      <c r="Y24" s="276" t="s">
        <v>638</v>
      </c>
    </row>
    <row r="25" spans="1:25">
      <c r="A25" s="222" t="s">
        <v>318</v>
      </c>
      <c r="B25" s="227" t="s">
        <v>55</v>
      </c>
      <c r="C25" s="292">
        <v>31</v>
      </c>
      <c r="D25" s="292">
        <v>2</v>
      </c>
      <c r="E25" s="291">
        <v>103</v>
      </c>
      <c r="F25" s="291">
        <v>6</v>
      </c>
      <c r="G25" s="292">
        <v>79</v>
      </c>
      <c r="H25" s="292">
        <v>3</v>
      </c>
      <c r="I25" s="222"/>
      <c r="J25" s="222"/>
      <c r="K25" s="284">
        <v>213</v>
      </c>
      <c r="L25" s="284">
        <v>11</v>
      </c>
      <c r="M25" s="304">
        <v>1</v>
      </c>
      <c r="N25" s="304">
        <v>12</v>
      </c>
      <c r="O25" s="304">
        <v>1</v>
      </c>
      <c r="P25" s="304">
        <v>1</v>
      </c>
      <c r="Q25" s="304">
        <v>2</v>
      </c>
      <c r="R25" s="301">
        <v>15</v>
      </c>
      <c r="S25" s="222" t="s">
        <v>620</v>
      </c>
      <c r="T25" s="325" t="s">
        <v>492</v>
      </c>
      <c r="U25" s="222" t="s">
        <v>80</v>
      </c>
      <c r="V25" s="222" t="s">
        <v>607</v>
      </c>
      <c r="W25" s="276" t="s">
        <v>495</v>
      </c>
      <c r="X25" s="276" t="s">
        <v>639</v>
      </c>
      <c r="Y25" s="276" t="s">
        <v>640</v>
      </c>
    </row>
    <row r="26" spans="1:25">
      <c r="A26" s="222" t="s">
        <v>330</v>
      </c>
      <c r="B26" s="227" t="s">
        <v>70</v>
      </c>
      <c r="C26" s="292">
        <v>28</v>
      </c>
      <c r="D26" s="292">
        <v>2</v>
      </c>
      <c r="E26" s="291">
        <v>95</v>
      </c>
      <c r="F26" s="291">
        <v>6</v>
      </c>
      <c r="G26" s="273"/>
      <c r="H26" s="273"/>
      <c r="I26" s="222"/>
      <c r="J26" s="222"/>
      <c r="K26" s="284">
        <v>123</v>
      </c>
      <c r="L26" s="284">
        <v>8</v>
      </c>
      <c r="M26" s="304">
        <v>0</v>
      </c>
      <c r="N26" s="304">
        <v>6</v>
      </c>
      <c r="O26" s="304">
        <v>1</v>
      </c>
      <c r="P26" s="304">
        <v>0</v>
      </c>
      <c r="Q26" s="304">
        <v>1</v>
      </c>
      <c r="R26" s="301">
        <v>20</v>
      </c>
      <c r="S26" s="222" t="s">
        <v>606</v>
      </c>
      <c r="T26" s="222" t="s">
        <v>496</v>
      </c>
      <c r="U26" s="222" t="s">
        <v>80</v>
      </c>
      <c r="V26" s="222" t="s">
        <v>607</v>
      </c>
      <c r="W26" s="320" t="s">
        <v>754</v>
      </c>
      <c r="X26" s="276" t="s">
        <v>630</v>
      </c>
      <c r="Y26" s="276" t="s">
        <v>641</v>
      </c>
    </row>
    <row r="27" spans="1:25">
      <c r="A27" s="222" t="s">
        <v>331</v>
      </c>
      <c r="B27" s="227" t="s">
        <v>71</v>
      </c>
      <c r="C27" s="292">
        <v>36</v>
      </c>
      <c r="D27" s="292">
        <v>2</v>
      </c>
      <c r="E27" s="291">
        <v>151</v>
      </c>
      <c r="F27" s="291">
        <v>6</v>
      </c>
      <c r="G27" s="292">
        <v>67</v>
      </c>
      <c r="H27" s="292">
        <v>3</v>
      </c>
      <c r="I27" s="222"/>
      <c r="J27" s="222"/>
      <c r="K27" s="284">
        <v>254</v>
      </c>
      <c r="L27" s="284">
        <v>11</v>
      </c>
      <c r="M27" s="304">
        <v>1</v>
      </c>
      <c r="N27" s="304">
        <v>14</v>
      </c>
      <c r="O27" s="304">
        <v>0</v>
      </c>
      <c r="P27" s="304">
        <v>1</v>
      </c>
      <c r="Q27" s="304">
        <v>1</v>
      </c>
      <c r="R27" s="301">
        <v>19</v>
      </c>
      <c r="S27" s="222" t="s">
        <v>620</v>
      </c>
      <c r="T27" s="222" t="s">
        <v>496</v>
      </c>
      <c r="U27" s="222" t="s">
        <v>80</v>
      </c>
      <c r="V27" s="222" t="s">
        <v>607</v>
      </c>
      <c r="W27" s="276" t="s">
        <v>497</v>
      </c>
      <c r="X27" s="276" t="s">
        <v>642</v>
      </c>
      <c r="Y27" s="276" t="s">
        <v>642</v>
      </c>
    </row>
    <row r="28" spans="1:25" ht="96">
      <c r="A28" s="222" t="s">
        <v>378</v>
      </c>
      <c r="B28" s="227" t="s">
        <v>121</v>
      </c>
      <c r="C28" s="292">
        <v>35</v>
      </c>
      <c r="D28" s="292">
        <v>2</v>
      </c>
      <c r="E28" s="291">
        <v>187</v>
      </c>
      <c r="F28" s="291">
        <v>6</v>
      </c>
      <c r="G28" s="273"/>
      <c r="H28" s="273"/>
      <c r="I28" s="222"/>
      <c r="J28" s="222"/>
      <c r="K28" s="284">
        <v>222</v>
      </c>
      <c r="L28" s="284">
        <v>8</v>
      </c>
      <c r="M28" s="304">
        <v>0</v>
      </c>
      <c r="N28" s="304">
        <v>4</v>
      </c>
      <c r="O28" s="304">
        <v>1</v>
      </c>
      <c r="P28" s="304">
        <v>2</v>
      </c>
      <c r="Q28" s="304">
        <v>2</v>
      </c>
      <c r="R28" s="301">
        <v>43</v>
      </c>
      <c r="S28" s="222" t="s">
        <v>618</v>
      </c>
      <c r="T28" s="222" t="s">
        <v>496</v>
      </c>
      <c r="U28" s="222" t="s">
        <v>80</v>
      </c>
      <c r="V28" s="222" t="s">
        <v>607</v>
      </c>
      <c r="W28" s="276" t="s">
        <v>498</v>
      </c>
      <c r="X28" s="277" t="s">
        <v>758</v>
      </c>
      <c r="Y28" s="276" t="s">
        <v>643</v>
      </c>
    </row>
    <row r="29" spans="1:25">
      <c r="A29" s="222" t="s">
        <v>329</v>
      </c>
      <c r="B29" s="227" t="s">
        <v>69</v>
      </c>
      <c r="C29" s="292">
        <v>57</v>
      </c>
      <c r="D29" s="292">
        <v>3</v>
      </c>
      <c r="E29" s="291">
        <v>162</v>
      </c>
      <c r="F29" s="291">
        <v>6</v>
      </c>
      <c r="G29" s="273"/>
      <c r="H29" s="273"/>
      <c r="I29" s="222"/>
      <c r="J29" s="222"/>
      <c r="K29" s="284">
        <v>219</v>
      </c>
      <c r="L29" s="284">
        <v>9</v>
      </c>
      <c r="M29" s="304">
        <v>0</v>
      </c>
      <c r="N29" s="304">
        <v>8</v>
      </c>
      <c r="O29" s="304">
        <v>0</v>
      </c>
      <c r="P29" s="304">
        <v>2</v>
      </c>
      <c r="Q29" s="304">
        <v>2</v>
      </c>
      <c r="R29" s="301">
        <v>14</v>
      </c>
      <c r="S29" s="222" t="s">
        <v>611</v>
      </c>
      <c r="T29" s="222" t="s">
        <v>496</v>
      </c>
      <c r="U29" s="222" t="s">
        <v>80</v>
      </c>
      <c r="V29" s="222" t="s">
        <v>607</v>
      </c>
      <c r="W29" s="276" t="s">
        <v>499</v>
      </c>
      <c r="X29" s="276" t="s">
        <v>644</v>
      </c>
      <c r="Y29" s="276" t="s">
        <v>645</v>
      </c>
    </row>
    <row r="30" spans="1:25">
      <c r="A30" s="222" t="s">
        <v>328</v>
      </c>
      <c r="B30" s="227" t="s">
        <v>68</v>
      </c>
      <c r="C30" s="292">
        <v>83</v>
      </c>
      <c r="D30" s="292">
        <v>3</v>
      </c>
      <c r="E30" s="291">
        <v>126</v>
      </c>
      <c r="F30" s="291">
        <v>6</v>
      </c>
      <c r="G30" s="273"/>
      <c r="H30" s="273"/>
      <c r="I30" s="222"/>
      <c r="J30" s="222"/>
      <c r="K30" s="284">
        <v>209</v>
      </c>
      <c r="L30" s="284">
        <v>9</v>
      </c>
      <c r="M30" s="304">
        <v>1</v>
      </c>
      <c r="N30" s="304">
        <v>11</v>
      </c>
      <c r="O30" s="304">
        <v>0</v>
      </c>
      <c r="P30" s="304">
        <v>1</v>
      </c>
      <c r="Q30" s="304">
        <v>1</v>
      </c>
      <c r="R30" s="301">
        <v>14</v>
      </c>
      <c r="S30" s="222" t="s">
        <v>619</v>
      </c>
      <c r="T30" s="222" t="s">
        <v>496</v>
      </c>
      <c r="U30" s="222" t="s">
        <v>80</v>
      </c>
      <c r="V30" s="222" t="s">
        <v>607</v>
      </c>
      <c r="W30" s="276" t="s">
        <v>500</v>
      </c>
      <c r="X30" s="276" t="s">
        <v>781</v>
      </c>
      <c r="Y30" s="276" t="s">
        <v>646</v>
      </c>
    </row>
    <row r="31" spans="1:25">
      <c r="A31" s="222" t="s">
        <v>320</v>
      </c>
      <c r="B31" s="227" t="s">
        <v>60</v>
      </c>
      <c r="C31" s="292">
        <v>79</v>
      </c>
      <c r="D31" s="292">
        <v>3</v>
      </c>
      <c r="E31" s="291">
        <v>199</v>
      </c>
      <c r="F31" s="291">
        <v>8</v>
      </c>
      <c r="G31" s="273"/>
      <c r="H31" s="273"/>
      <c r="I31" s="222"/>
      <c r="J31" s="222"/>
      <c r="K31" s="284">
        <v>278</v>
      </c>
      <c r="L31" s="284">
        <v>11</v>
      </c>
      <c r="M31" s="304">
        <v>1</v>
      </c>
      <c r="N31" s="304">
        <v>10</v>
      </c>
      <c r="O31" s="304">
        <v>0</v>
      </c>
      <c r="P31" s="304">
        <v>2</v>
      </c>
      <c r="Q31" s="304">
        <v>0</v>
      </c>
      <c r="R31" s="301">
        <v>25</v>
      </c>
      <c r="S31" s="222" t="s">
        <v>603</v>
      </c>
      <c r="T31" s="222" t="s">
        <v>501</v>
      </c>
      <c r="U31" s="222" t="s">
        <v>80</v>
      </c>
      <c r="V31" s="222" t="s">
        <v>607</v>
      </c>
      <c r="W31" s="276" t="s">
        <v>502</v>
      </c>
      <c r="X31" s="276" t="s">
        <v>647</v>
      </c>
      <c r="Y31" s="276" t="s">
        <v>647</v>
      </c>
    </row>
    <row r="32" spans="1:25">
      <c r="A32" s="222" t="s">
        <v>322</v>
      </c>
      <c r="B32" s="227" t="s">
        <v>62</v>
      </c>
      <c r="C32" s="292">
        <v>41</v>
      </c>
      <c r="D32" s="292">
        <v>2</v>
      </c>
      <c r="E32" s="291">
        <v>116</v>
      </c>
      <c r="F32" s="291">
        <v>6</v>
      </c>
      <c r="G32" s="273"/>
      <c r="H32" s="273"/>
      <c r="I32" s="222"/>
      <c r="J32" s="222"/>
      <c r="K32" s="284">
        <v>157</v>
      </c>
      <c r="L32" s="284">
        <v>8</v>
      </c>
      <c r="M32" s="304">
        <v>1</v>
      </c>
      <c r="N32" s="304">
        <v>10</v>
      </c>
      <c r="O32" s="304">
        <v>0</v>
      </c>
      <c r="P32" s="304">
        <v>2</v>
      </c>
      <c r="Q32" s="304">
        <v>2</v>
      </c>
      <c r="R32" s="301">
        <v>20</v>
      </c>
      <c r="S32" s="222" t="s">
        <v>618</v>
      </c>
      <c r="T32" s="222" t="s">
        <v>501</v>
      </c>
      <c r="U32" s="222" t="s">
        <v>80</v>
      </c>
      <c r="V32" s="222" t="s">
        <v>607</v>
      </c>
      <c r="W32" s="276" t="s">
        <v>503</v>
      </c>
      <c r="X32" s="276" t="s">
        <v>645</v>
      </c>
      <c r="Y32" s="276" t="s">
        <v>645</v>
      </c>
    </row>
    <row r="33" spans="1:25">
      <c r="A33" s="222" t="s">
        <v>321</v>
      </c>
      <c r="B33" s="227" t="s">
        <v>61</v>
      </c>
      <c r="C33" s="292">
        <v>183</v>
      </c>
      <c r="D33" s="292">
        <v>7</v>
      </c>
      <c r="E33" s="291">
        <v>797</v>
      </c>
      <c r="F33" s="291">
        <v>23</v>
      </c>
      <c r="G33" s="292">
        <v>389</v>
      </c>
      <c r="H33" s="292">
        <v>11</v>
      </c>
      <c r="I33" s="291">
        <v>221</v>
      </c>
      <c r="J33" s="291">
        <v>8</v>
      </c>
      <c r="K33" s="284">
        <v>1590</v>
      </c>
      <c r="L33" s="284">
        <v>49</v>
      </c>
      <c r="M33" s="304">
        <v>4</v>
      </c>
      <c r="N33" s="304">
        <v>53</v>
      </c>
      <c r="O33" s="304">
        <v>3</v>
      </c>
      <c r="P33" s="304">
        <v>7</v>
      </c>
      <c r="Q33" s="304">
        <v>2</v>
      </c>
      <c r="R33" s="301">
        <v>30</v>
      </c>
      <c r="S33" s="222" t="s">
        <v>609</v>
      </c>
      <c r="T33" s="222" t="s">
        <v>501</v>
      </c>
      <c r="U33" s="222" t="s">
        <v>80</v>
      </c>
      <c r="V33" s="222" t="s">
        <v>607</v>
      </c>
      <c r="W33" s="276" t="s">
        <v>504</v>
      </c>
      <c r="X33" s="276" t="s">
        <v>782</v>
      </c>
      <c r="Y33" s="276" t="s">
        <v>648</v>
      </c>
    </row>
    <row r="34" spans="1:25">
      <c r="A34" s="222" t="s">
        <v>323</v>
      </c>
      <c r="B34" s="227" t="s">
        <v>63</v>
      </c>
      <c r="C34" s="292">
        <v>71</v>
      </c>
      <c r="D34" s="292">
        <v>3</v>
      </c>
      <c r="E34" s="291">
        <v>198</v>
      </c>
      <c r="F34" s="291">
        <v>6</v>
      </c>
      <c r="G34" s="292">
        <v>70</v>
      </c>
      <c r="H34" s="292">
        <v>3</v>
      </c>
      <c r="I34" s="222"/>
      <c r="J34" s="222"/>
      <c r="K34" s="284">
        <v>339</v>
      </c>
      <c r="L34" s="284">
        <v>12</v>
      </c>
      <c r="M34" s="304">
        <v>2</v>
      </c>
      <c r="N34" s="304">
        <v>16</v>
      </c>
      <c r="O34" s="304">
        <v>1</v>
      </c>
      <c r="P34" s="304">
        <v>3</v>
      </c>
      <c r="Q34" s="304">
        <v>1</v>
      </c>
      <c r="R34" s="301">
        <v>25</v>
      </c>
      <c r="S34" s="222" t="s">
        <v>623</v>
      </c>
      <c r="T34" s="222" t="s">
        <v>501</v>
      </c>
      <c r="U34" s="222" t="s">
        <v>80</v>
      </c>
      <c r="V34" s="222" t="s">
        <v>607</v>
      </c>
      <c r="W34" s="276" t="s">
        <v>505</v>
      </c>
      <c r="X34" s="276" t="s">
        <v>783</v>
      </c>
      <c r="Y34" s="276" t="s">
        <v>641</v>
      </c>
    </row>
    <row r="35" spans="1:25">
      <c r="A35" s="222" t="s">
        <v>319</v>
      </c>
      <c r="B35" s="227" t="s">
        <v>59</v>
      </c>
      <c r="C35" s="292">
        <v>44</v>
      </c>
      <c r="D35" s="292">
        <v>3</v>
      </c>
      <c r="E35" s="291">
        <v>123</v>
      </c>
      <c r="F35" s="291">
        <v>6</v>
      </c>
      <c r="G35" s="273"/>
      <c r="H35" s="273"/>
      <c r="I35" s="222"/>
      <c r="J35" s="222"/>
      <c r="K35" s="284">
        <v>167</v>
      </c>
      <c r="L35" s="284">
        <v>9</v>
      </c>
      <c r="M35" s="304">
        <v>1</v>
      </c>
      <c r="N35" s="304">
        <v>11</v>
      </c>
      <c r="O35" s="304">
        <v>0</v>
      </c>
      <c r="P35" s="304">
        <v>1</v>
      </c>
      <c r="Q35" s="304">
        <v>2</v>
      </c>
      <c r="R35" s="301">
        <v>33</v>
      </c>
      <c r="S35" s="222" t="s">
        <v>606</v>
      </c>
      <c r="T35" s="222" t="s">
        <v>506</v>
      </c>
      <c r="U35" s="222" t="s">
        <v>80</v>
      </c>
      <c r="V35" s="222" t="s">
        <v>607</v>
      </c>
      <c r="W35" s="276" t="s">
        <v>507</v>
      </c>
      <c r="X35" s="276" t="s">
        <v>784</v>
      </c>
      <c r="Y35" s="276" t="s">
        <v>649</v>
      </c>
    </row>
    <row r="36" spans="1:25" ht="96">
      <c r="A36" s="222" t="s">
        <v>387</v>
      </c>
      <c r="B36" s="227" t="s">
        <v>56</v>
      </c>
      <c r="C36" s="292">
        <v>11</v>
      </c>
      <c r="D36" s="292">
        <v>2</v>
      </c>
      <c r="E36" s="291">
        <v>53</v>
      </c>
      <c r="F36" s="291">
        <v>6</v>
      </c>
      <c r="G36" s="273"/>
      <c r="H36" s="273"/>
      <c r="I36" s="222"/>
      <c r="J36" s="222"/>
      <c r="K36" s="284">
        <v>64</v>
      </c>
      <c r="L36" s="284">
        <v>8</v>
      </c>
      <c r="M36" s="304">
        <v>1</v>
      </c>
      <c r="N36" s="304">
        <v>4</v>
      </c>
      <c r="O36" s="304">
        <v>1</v>
      </c>
      <c r="P36" s="304">
        <v>0</v>
      </c>
      <c r="Q36" s="304">
        <v>2</v>
      </c>
      <c r="R36" s="301">
        <v>40</v>
      </c>
      <c r="S36" s="222" t="s">
        <v>603</v>
      </c>
      <c r="T36" s="222" t="s">
        <v>506</v>
      </c>
      <c r="U36" s="222" t="s">
        <v>80</v>
      </c>
      <c r="V36" s="222" t="s">
        <v>607</v>
      </c>
      <c r="W36" s="276" t="s">
        <v>508</v>
      </c>
      <c r="X36" s="276" t="s">
        <v>650</v>
      </c>
      <c r="Y36" s="277" t="s">
        <v>807</v>
      </c>
    </row>
    <row r="37" spans="1:25">
      <c r="A37" s="222" t="s">
        <v>388</v>
      </c>
      <c r="B37" s="227" t="s">
        <v>168</v>
      </c>
      <c r="C37" s="292">
        <v>66</v>
      </c>
      <c r="D37" s="292">
        <v>6</v>
      </c>
      <c r="E37" s="291">
        <v>196</v>
      </c>
      <c r="F37" s="291">
        <v>18</v>
      </c>
      <c r="G37" s="292">
        <v>60</v>
      </c>
      <c r="H37" s="292">
        <v>3</v>
      </c>
      <c r="I37" s="222"/>
      <c r="J37" s="222"/>
      <c r="K37" s="284">
        <v>322</v>
      </c>
      <c r="L37" s="284">
        <v>27</v>
      </c>
      <c r="M37" s="304">
        <v>0</v>
      </c>
      <c r="N37" s="304">
        <v>6</v>
      </c>
      <c r="O37" s="304">
        <v>1</v>
      </c>
      <c r="P37" s="304">
        <v>4</v>
      </c>
      <c r="Q37" s="304">
        <v>2</v>
      </c>
      <c r="R37" s="301">
        <v>64</v>
      </c>
      <c r="S37" s="222" t="s">
        <v>618</v>
      </c>
      <c r="T37" s="222" t="s">
        <v>506</v>
      </c>
      <c r="U37" s="222" t="s">
        <v>80</v>
      </c>
      <c r="V37" s="222" t="s">
        <v>607</v>
      </c>
      <c r="W37" s="276" t="s">
        <v>509</v>
      </c>
      <c r="X37" s="276" t="s">
        <v>651</v>
      </c>
      <c r="Y37" s="276" t="s">
        <v>650</v>
      </c>
    </row>
    <row r="38" spans="1:25">
      <c r="A38" s="222" t="s">
        <v>389</v>
      </c>
      <c r="B38" s="227" t="s">
        <v>58</v>
      </c>
      <c r="C38" s="292">
        <v>44</v>
      </c>
      <c r="D38" s="292">
        <v>2</v>
      </c>
      <c r="E38" s="291">
        <v>98</v>
      </c>
      <c r="F38" s="291">
        <v>6</v>
      </c>
      <c r="G38" s="273"/>
      <c r="H38" s="273"/>
      <c r="I38" s="222"/>
      <c r="J38" s="222"/>
      <c r="K38" s="284">
        <v>142</v>
      </c>
      <c r="L38" s="284">
        <v>8</v>
      </c>
      <c r="M38" s="304">
        <v>0</v>
      </c>
      <c r="N38" s="304">
        <v>8</v>
      </c>
      <c r="O38" s="304">
        <v>1</v>
      </c>
      <c r="P38" s="304">
        <v>1</v>
      </c>
      <c r="Q38" s="304">
        <v>0</v>
      </c>
      <c r="R38" s="301">
        <v>34</v>
      </c>
      <c r="S38" s="222" t="s">
        <v>623</v>
      </c>
      <c r="T38" s="222" t="s">
        <v>506</v>
      </c>
      <c r="U38" s="222" t="s">
        <v>80</v>
      </c>
      <c r="V38" s="222" t="s">
        <v>607</v>
      </c>
      <c r="W38" s="276" t="s">
        <v>880</v>
      </c>
      <c r="X38" s="276" t="s">
        <v>785</v>
      </c>
      <c r="Y38" s="276" t="s">
        <v>652</v>
      </c>
    </row>
    <row r="39" spans="1:25">
      <c r="A39" s="222" t="s">
        <v>308</v>
      </c>
      <c r="B39" s="227" t="s">
        <v>44</v>
      </c>
      <c r="C39" s="292">
        <v>42</v>
      </c>
      <c r="D39" s="292">
        <v>2</v>
      </c>
      <c r="E39" s="291">
        <v>146</v>
      </c>
      <c r="F39" s="291">
        <v>6</v>
      </c>
      <c r="G39" s="292">
        <v>52</v>
      </c>
      <c r="H39" s="292">
        <v>3</v>
      </c>
      <c r="I39" s="222"/>
      <c r="J39" s="222"/>
      <c r="K39" s="284">
        <v>240</v>
      </c>
      <c r="L39" s="284">
        <v>11</v>
      </c>
      <c r="M39" s="304">
        <v>1</v>
      </c>
      <c r="N39" s="304">
        <v>14</v>
      </c>
      <c r="O39" s="304">
        <v>1</v>
      </c>
      <c r="P39" s="304">
        <v>0</v>
      </c>
      <c r="Q39" s="304">
        <v>0</v>
      </c>
      <c r="R39" s="301">
        <v>36</v>
      </c>
      <c r="S39" s="222" t="s">
        <v>605</v>
      </c>
      <c r="T39" s="325" t="s">
        <v>510</v>
      </c>
      <c r="U39" s="222" t="s">
        <v>80</v>
      </c>
      <c r="V39" s="222" t="s">
        <v>607</v>
      </c>
      <c r="W39" s="276" t="s">
        <v>881</v>
      </c>
      <c r="X39" s="276" t="s">
        <v>786</v>
      </c>
      <c r="Y39" s="276" t="s">
        <v>652</v>
      </c>
    </row>
    <row r="40" spans="1:25">
      <c r="A40" s="222" t="s">
        <v>386</v>
      </c>
      <c r="B40" s="227" t="s">
        <v>47</v>
      </c>
      <c r="C40" s="292">
        <v>62</v>
      </c>
      <c r="D40" s="292">
        <v>4</v>
      </c>
      <c r="E40" s="291">
        <v>124</v>
      </c>
      <c r="F40" s="291">
        <v>9</v>
      </c>
      <c r="G40" s="273"/>
      <c r="H40" s="273"/>
      <c r="I40" s="222"/>
      <c r="J40" s="222"/>
      <c r="K40" s="284">
        <v>186</v>
      </c>
      <c r="L40" s="284">
        <v>13</v>
      </c>
      <c r="M40" s="304">
        <v>1</v>
      </c>
      <c r="N40" s="304">
        <v>6</v>
      </c>
      <c r="O40" s="304">
        <v>0</v>
      </c>
      <c r="P40" s="304">
        <v>1</v>
      </c>
      <c r="Q40" s="304">
        <v>0</v>
      </c>
      <c r="R40" s="301">
        <v>61</v>
      </c>
      <c r="S40" s="222" t="s">
        <v>604</v>
      </c>
      <c r="T40" s="325" t="s">
        <v>510</v>
      </c>
      <c r="U40" s="222" t="s">
        <v>80</v>
      </c>
      <c r="V40" s="222" t="s">
        <v>607</v>
      </c>
      <c r="W40" s="276" t="s">
        <v>511</v>
      </c>
      <c r="X40" s="276" t="s">
        <v>653</v>
      </c>
      <c r="Y40" s="276" t="s">
        <v>654</v>
      </c>
    </row>
    <row r="41" spans="1:25">
      <c r="A41" s="222" t="s">
        <v>309</v>
      </c>
      <c r="B41" s="227" t="s">
        <v>190</v>
      </c>
      <c r="C41" s="292">
        <v>20</v>
      </c>
      <c r="D41" s="292">
        <v>2</v>
      </c>
      <c r="E41" s="291">
        <v>125</v>
      </c>
      <c r="F41" s="291">
        <v>6</v>
      </c>
      <c r="G41" s="292">
        <v>47</v>
      </c>
      <c r="H41" s="292">
        <v>3</v>
      </c>
      <c r="I41" s="222"/>
      <c r="J41" s="222"/>
      <c r="K41" s="284">
        <v>192</v>
      </c>
      <c r="L41" s="284">
        <v>11</v>
      </c>
      <c r="M41" s="304">
        <v>1</v>
      </c>
      <c r="N41" s="304">
        <v>8</v>
      </c>
      <c r="O41" s="304">
        <v>0</v>
      </c>
      <c r="P41" s="304">
        <v>0</v>
      </c>
      <c r="Q41" s="304">
        <v>0</v>
      </c>
      <c r="R41" s="301">
        <v>38</v>
      </c>
      <c r="S41" s="222" t="s">
        <v>616</v>
      </c>
      <c r="T41" s="325" t="s">
        <v>510</v>
      </c>
      <c r="U41" s="222" t="s">
        <v>80</v>
      </c>
      <c r="V41" s="222" t="s">
        <v>607</v>
      </c>
      <c r="W41" s="276" t="s">
        <v>512</v>
      </c>
      <c r="X41" s="276" t="s">
        <v>655</v>
      </c>
      <c r="Y41" s="276" t="s">
        <v>655</v>
      </c>
    </row>
    <row r="42" spans="1:25" ht="96">
      <c r="A42" s="222" t="s">
        <v>310</v>
      </c>
      <c r="B42" s="227" t="s">
        <v>46</v>
      </c>
      <c r="C42" s="292">
        <v>30</v>
      </c>
      <c r="D42" s="292">
        <v>2</v>
      </c>
      <c r="E42" s="291">
        <v>84</v>
      </c>
      <c r="F42" s="291">
        <v>6</v>
      </c>
      <c r="G42" s="292">
        <v>53</v>
      </c>
      <c r="H42" s="292">
        <v>3</v>
      </c>
      <c r="I42" s="222"/>
      <c r="J42" s="222"/>
      <c r="K42" s="284">
        <v>167</v>
      </c>
      <c r="L42" s="284">
        <v>11</v>
      </c>
      <c r="M42" s="304">
        <v>1</v>
      </c>
      <c r="N42" s="304">
        <v>10</v>
      </c>
      <c r="O42" s="304">
        <v>4</v>
      </c>
      <c r="P42" s="304">
        <v>0</v>
      </c>
      <c r="Q42" s="304">
        <v>1</v>
      </c>
      <c r="R42" s="301">
        <v>60</v>
      </c>
      <c r="S42" s="222" t="s">
        <v>611</v>
      </c>
      <c r="T42" s="325" t="s">
        <v>510</v>
      </c>
      <c r="U42" s="222" t="s">
        <v>80</v>
      </c>
      <c r="V42" s="222" t="s">
        <v>607</v>
      </c>
      <c r="W42" s="276" t="s">
        <v>513</v>
      </c>
      <c r="X42" s="277" t="s">
        <v>759</v>
      </c>
      <c r="Y42" s="276" t="s">
        <v>656</v>
      </c>
    </row>
    <row r="43" spans="1:25" ht="24.75" thickBot="1">
      <c r="A43" s="222" t="s">
        <v>392</v>
      </c>
      <c r="B43" s="227" t="s">
        <v>397</v>
      </c>
      <c r="C43" s="295">
        <v>13</v>
      </c>
      <c r="D43" s="295">
        <v>2</v>
      </c>
      <c r="E43" s="306">
        <v>41</v>
      </c>
      <c r="F43" s="306">
        <v>6</v>
      </c>
      <c r="G43" s="283"/>
      <c r="H43" s="283"/>
      <c r="I43" s="297"/>
      <c r="J43" s="297"/>
      <c r="K43" s="285">
        <v>54</v>
      </c>
      <c r="L43" s="285">
        <v>8</v>
      </c>
      <c r="M43" s="280">
        <v>0</v>
      </c>
      <c r="N43" s="280">
        <v>3</v>
      </c>
      <c r="O43" s="280">
        <v>2</v>
      </c>
      <c r="P43" s="280">
        <v>2</v>
      </c>
      <c r="Q43" s="280">
        <v>1</v>
      </c>
      <c r="R43" s="301">
        <v>66</v>
      </c>
      <c r="S43" s="222" t="s">
        <v>609</v>
      </c>
      <c r="T43" s="325" t="s">
        <v>510</v>
      </c>
      <c r="U43" s="222" t="s">
        <v>80</v>
      </c>
      <c r="V43" s="222" t="s">
        <v>607</v>
      </c>
      <c r="W43" s="276" t="s">
        <v>513</v>
      </c>
      <c r="X43" s="276" t="s">
        <v>656</v>
      </c>
      <c r="Y43" s="276" t="s">
        <v>656</v>
      </c>
    </row>
    <row r="44" spans="1:25" ht="25.5" thickTop="1" thickBot="1">
      <c r="A44" s="422" t="s">
        <v>869</v>
      </c>
      <c r="B44" s="422"/>
      <c r="C44" s="300">
        <v>2477</v>
      </c>
      <c r="D44" s="311">
        <v>113</v>
      </c>
      <c r="E44" s="290">
        <v>8228</v>
      </c>
      <c r="F44" s="290">
        <v>329</v>
      </c>
      <c r="G44" s="298">
        <v>1851</v>
      </c>
      <c r="H44" s="298">
        <v>75</v>
      </c>
      <c r="I44" s="279">
        <v>221</v>
      </c>
      <c r="J44" s="279">
        <v>8</v>
      </c>
      <c r="K44" s="303">
        <v>12777</v>
      </c>
      <c r="L44" s="303">
        <v>525</v>
      </c>
      <c r="M44" s="310">
        <v>40</v>
      </c>
      <c r="N44" s="310">
        <v>536</v>
      </c>
      <c r="O44" s="310">
        <v>27</v>
      </c>
      <c r="P44" s="310">
        <v>63</v>
      </c>
      <c r="Q44" s="289">
        <v>46</v>
      </c>
      <c r="R44" s="423" t="s">
        <v>870</v>
      </c>
      <c r="S44" s="423"/>
      <c r="T44" s="423"/>
      <c r="U44" s="423"/>
      <c r="V44" s="423"/>
      <c r="W44" s="423"/>
      <c r="X44" s="423"/>
      <c r="Y44" s="423"/>
    </row>
    <row r="45" spans="1:25" ht="25.5" thickTop="1" thickBot="1">
      <c r="A45" s="424" t="s">
        <v>184</v>
      </c>
      <c r="B45" s="425"/>
      <c r="C45" s="425"/>
      <c r="D45" s="425"/>
      <c r="E45" s="425"/>
      <c r="F45" s="425"/>
      <c r="G45" s="425"/>
      <c r="H45" s="425"/>
      <c r="I45" s="425"/>
      <c r="J45" s="425"/>
      <c r="K45" s="425"/>
      <c r="L45" s="425"/>
      <c r="M45" s="425"/>
      <c r="N45" s="425"/>
      <c r="O45" s="425"/>
      <c r="P45" s="425"/>
      <c r="Q45" s="425"/>
      <c r="R45" s="425"/>
      <c r="S45" s="425"/>
      <c r="T45" s="425"/>
      <c r="U45" s="425"/>
      <c r="V45" s="425"/>
      <c r="W45" s="425"/>
      <c r="X45" s="425"/>
      <c r="Y45" s="426"/>
    </row>
    <row r="46" spans="1:25" ht="24.75" thickTop="1">
      <c r="A46" s="222" t="s">
        <v>286</v>
      </c>
      <c r="B46" s="227" t="s">
        <v>19</v>
      </c>
      <c r="C46" s="292">
        <v>110</v>
      </c>
      <c r="D46" s="292">
        <v>5</v>
      </c>
      <c r="E46" s="291">
        <v>321</v>
      </c>
      <c r="F46" s="291">
        <v>12</v>
      </c>
      <c r="G46" s="273"/>
      <c r="H46" s="273"/>
      <c r="I46" s="222"/>
      <c r="J46" s="222"/>
      <c r="K46" s="284">
        <v>431</v>
      </c>
      <c r="L46" s="284">
        <v>17</v>
      </c>
      <c r="M46" s="304">
        <v>2</v>
      </c>
      <c r="N46" s="304">
        <v>19</v>
      </c>
      <c r="O46" s="304">
        <v>0</v>
      </c>
      <c r="P46" s="304">
        <v>3</v>
      </c>
      <c r="Q46" s="304">
        <v>2</v>
      </c>
      <c r="R46" s="301">
        <v>38</v>
      </c>
      <c r="S46" s="222" t="s">
        <v>620</v>
      </c>
      <c r="T46" s="222" t="s">
        <v>155</v>
      </c>
      <c r="U46" s="222" t="s">
        <v>155</v>
      </c>
      <c r="V46" s="222" t="s">
        <v>657</v>
      </c>
      <c r="W46" s="276" t="s">
        <v>882</v>
      </c>
      <c r="X46" s="276" t="s">
        <v>658</v>
      </c>
      <c r="Y46" s="276" t="s">
        <v>658</v>
      </c>
    </row>
    <row r="47" spans="1:25">
      <c r="A47" s="222" t="s">
        <v>287</v>
      </c>
      <c r="B47" s="227" t="s">
        <v>20</v>
      </c>
      <c r="C47" s="292">
        <v>141</v>
      </c>
      <c r="D47" s="292">
        <v>6</v>
      </c>
      <c r="E47" s="291">
        <v>380</v>
      </c>
      <c r="F47" s="291">
        <v>15</v>
      </c>
      <c r="G47" s="273"/>
      <c r="H47" s="273"/>
      <c r="I47" s="222"/>
      <c r="J47" s="222"/>
      <c r="K47" s="284">
        <v>521</v>
      </c>
      <c r="L47" s="284">
        <v>21</v>
      </c>
      <c r="M47" s="304">
        <v>2</v>
      </c>
      <c r="N47" s="304">
        <v>19</v>
      </c>
      <c r="O47" s="304">
        <v>1</v>
      </c>
      <c r="P47" s="304">
        <v>4</v>
      </c>
      <c r="Q47" s="304">
        <v>1</v>
      </c>
      <c r="R47" s="301">
        <v>35</v>
      </c>
      <c r="S47" s="222" t="s">
        <v>605</v>
      </c>
      <c r="T47" s="222" t="s">
        <v>155</v>
      </c>
      <c r="U47" s="222" t="s">
        <v>155</v>
      </c>
      <c r="V47" s="222" t="s">
        <v>657</v>
      </c>
      <c r="W47" s="276" t="s">
        <v>514</v>
      </c>
      <c r="X47" s="276" t="s">
        <v>659</v>
      </c>
      <c r="Y47" s="276" t="s">
        <v>659</v>
      </c>
    </row>
    <row r="48" spans="1:25">
      <c r="A48" s="222" t="s">
        <v>285</v>
      </c>
      <c r="B48" s="227" t="s">
        <v>18</v>
      </c>
      <c r="C48" s="292">
        <v>59</v>
      </c>
      <c r="D48" s="292">
        <v>3</v>
      </c>
      <c r="E48" s="291">
        <v>105</v>
      </c>
      <c r="F48" s="291">
        <v>6</v>
      </c>
      <c r="G48" s="273"/>
      <c r="H48" s="273"/>
      <c r="I48" s="222"/>
      <c r="J48" s="222"/>
      <c r="K48" s="284">
        <v>164</v>
      </c>
      <c r="L48" s="284">
        <v>9</v>
      </c>
      <c r="M48" s="304">
        <v>1</v>
      </c>
      <c r="N48" s="304">
        <v>10</v>
      </c>
      <c r="O48" s="304">
        <v>0</v>
      </c>
      <c r="P48" s="304">
        <v>1</v>
      </c>
      <c r="Q48" s="304">
        <v>2</v>
      </c>
      <c r="R48" s="301">
        <v>33</v>
      </c>
      <c r="S48" s="222" t="s">
        <v>606</v>
      </c>
      <c r="T48" s="222" t="s">
        <v>155</v>
      </c>
      <c r="U48" s="222" t="s">
        <v>155</v>
      </c>
      <c r="V48" s="222" t="s">
        <v>657</v>
      </c>
      <c r="W48" s="276" t="s">
        <v>515</v>
      </c>
      <c r="X48" s="276" t="s">
        <v>787</v>
      </c>
      <c r="Y48" s="276" t="s">
        <v>660</v>
      </c>
    </row>
    <row r="49" spans="1:25" ht="96">
      <c r="A49" s="222" t="s">
        <v>283</v>
      </c>
      <c r="B49" s="227" t="s">
        <v>14</v>
      </c>
      <c r="C49" s="292">
        <v>46</v>
      </c>
      <c r="D49" s="292">
        <v>3</v>
      </c>
      <c r="E49" s="291">
        <v>294</v>
      </c>
      <c r="F49" s="291">
        <v>12</v>
      </c>
      <c r="G49" s="273"/>
      <c r="H49" s="273"/>
      <c r="I49" s="222"/>
      <c r="J49" s="222"/>
      <c r="K49" s="284">
        <v>340</v>
      </c>
      <c r="L49" s="284">
        <v>15</v>
      </c>
      <c r="M49" s="304">
        <v>2</v>
      </c>
      <c r="N49" s="304">
        <v>16</v>
      </c>
      <c r="O49" s="304">
        <v>0</v>
      </c>
      <c r="P49" s="304">
        <v>2</v>
      </c>
      <c r="Q49" s="304">
        <v>2</v>
      </c>
      <c r="R49" s="301">
        <v>34</v>
      </c>
      <c r="S49" s="222" t="s">
        <v>603</v>
      </c>
      <c r="T49" s="222" t="s">
        <v>516</v>
      </c>
      <c r="U49" s="222" t="s">
        <v>155</v>
      </c>
      <c r="V49" s="222" t="s">
        <v>657</v>
      </c>
      <c r="W49" s="276" t="s">
        <v>517</v>
      </c>
      <c r="X49" s="277" t="s">
        <v>760</v>
      </c>
      <c r="Y49" s="276" t="s">
        <v>661</v>
      </c>
    </row>
    <row r="50" spans="1:25">
      <c r="A50" s="222" t="s">
        <v>281</v>
      </c>
      <c r="B50" s="227" t="s">
        <v>12</v>
      </c>
      <c r="C50" s="292">
        <v>54</v>
      </c>
      <c r="D50" s="292">
        <v>2</v>
      </c>
      <c r="E50" s="291">
        <v>153</v>
      </c>
      <c r="F50" s="291">
        <v>6</v>
      </c>
      <c r="G50" s="273"/>
      <c r="H50" s="273"/>
      <c r="I50" s="222"/>
      <c r="J50" s="222"/>
      <c r="K50" s="284">
        <v>207</v>
      </c>
      <c r="L50" s="284">
        <v>8</v>
      </c>
      <c r="M50" s="304">
        <v>1</v>
      </c>
      <c r="N50" s="304">
        <v>10</v>
      </c>
      <c r="O50" s="304">
        <v>0</v>
      </c>
      <c r="P50" s="304">
        <v>0</v>
      </c>
      <c r="Q50" s="304">
        <v>2</v>
      </c>
      <c r="R50" s="301">
        <v>29</v>
      </c>
      <c r="S50" s="222" t="s">
        <v>620</v>
      </c>
      <c r="T50" s="222" t="s">
        <v>516</v>
      </c>
      <c r="U50" s="222" t="s">
        <v>155</v>
      </c>
      <c r="V50" s="222" t="s">
        <v>657</v>
      </c>
      <c r="W50" s="276" t="s">
        <v>518</v>
      </c>
      <c r="X50" s="276" t="s">
        <v>662</v>
      </c>
      <c r="Y50" s="276" t="s">
        <v>662</v>
      </c>
    </row>
    <row r="51" spans="1:25">
      <c r="A51" s="222" t="s">
        <v>282</v>
      </c>
      <c r="B51" s="227" t="s">
        <v>13</v>
      </c>
      <c r="C51" s="292">
        <v>54</v>
      </c>
      <c r="D51" s="292">
        <v>3</v>
      </c>
      <c r="E51" s="291">
        <v>176</v>
      </c>
      <c r="F51" s="291">
        <v>7</v>
      </c>
      <c r="G51" s="273"/>
      <c r="H51" s="273"/>
      <c r="I51" s="222"/>
      <c r="J51" s="222"/>
      <c r="K51" s="284">
        <v>230</v>
      </c>
      <c r="L51" s="284">
        <v>10</v>
      </c>
      <c r="M51" s="304">
        <v>0</v>
      </c>
      <c r="N51" s="304">
        <v>12</v>
      </c>
      <c r="O51" s="304">
        <v>1</v>
      </c>
      <c r="P51" s="304">
        <v>1</v>
      </c>
      <c r="Q51" s="304">
        <v>2</v>
      </c>
      <c r="R51" s="301">
        <v>31</v>
      </c>
      <c r="S51" s="222" t="s">
        <v>609</v>
      </c>
      <c r="T51" s="222" t="s">
        <v>516</v>
      </c>
      <c r="U51" s="222" t="s">
        <v>155</v>
      </c>
      <c r="V51" s="222" t="s">
        <v>657</v>
      </c>
      <c r="W51" s="276" t="s">
        <v>519</v>
      </c>
      <c r="X51" s="276" t="s">
        <v>663</v>
      </c>
      <c r="Y51" s="276" t="s">
        <v>663</v>
      </c>
    </row>
    <row r="52" spans="1:25">
      <c r="A52" s="222" t="s">
        <v>284</v>
      </c>
      <c r="B52" s="227" t="s">
        <v>15</v>
      </c>
      <c r="C52" s="292">
        <v>21</v>
      </c>
      <c r="D52" s="292">
        <v>2</v>
      </c>
      <c r="E52" s="291">
        <v>133</v>
      </c>
      <c r="F52" s="291">
        <v>6</v>
      </c>
      <c r="G52" s="292">
        <v>47</v>
      </c>
      <c r="H52" s="292">
        <v>3</v>
      </c>
      <c r="I52" s="222"/>
      <c r="J52" s="222"/>
      <c r="K52" s="284">
        <v>201</v>
      </c>
      <c r="L52" s="284">
        <v>11</v>
      </c>
      <c r="M52" s="304">
        <v>1</v>
      </c>
      <c r="N52" s="304">
        <v>11</v>
      </c>
      <c r="O52" s="304">
        <v>0</v>
      </c>
      <c r="P52" s="304">
        <v>1</v>
      </c>
      <c r="Q52" s="304">
        <v>1</v>
      </c>
      <c r="R52" s="301">
        <v>24</v>
      </c>
      <c r="S52" s="222" t="s">
        <v>604</v>
      </c>
      <c r="T52" s="222" t="s">
        <v>516</v>
      </c>
      <c r="U52" s="222" t="s">
        <v>155</v>
      </c>
      <c r="V52" s="222" t="s">
        <v>657</v>
      </c>
      <c r="W52" s="276" t="s">
        <v>520</v>
      </c>
      <c r="X52" s="276" t="s">
        <v>664</v>
      </c>
      <c r="Y52" s="276" t="s">
        <v>664</v>
      </c>
    </row>
    <row r="53" spans="1:25" ht="96">
      <c r="A53" s="222" t="s">
        <v>278</v>
      </c>
      <c r="B53" s="227" t="s">
        <v>9</v>
      </c>
      <c r="C53" s="292">
        <v>26</v>
      </c>
      <c r="D53" s="292">
        <v>2</v>
      </c>
      <c r="E53" s="291">
        <v>80</v>
      </c>
      <c r="F53" s="291">
        <v>6</v>
      </c>
      <c r="G53" s="273"/>
      <c r="H53" s="273"/>
      <c r="I53" s="222"/>
      <c r="J53" s="222"/>
      <c r="K53" s="284">
        <v>106</v>
      </c>
      <c r="L53" s="284">
        <v>8</v>
      </c>
      <c r="M53" s="304">
        <v>1</v>
      </c>
      <c r="N53" s="304">
        <v>6</v>
      </c>
      <c r="O53" s="304">
        <v>1</v>
      </c>
      <c r="P53" s="304">
        <v>2</v>
      </c>
      <c r="Q53" s="304">
        <v>1</v>
      </c>
      <c r="R53" s="301">
        <v>43</v>
      </c>
      <c r="S53" s="222" t="s">
        <v>606</v>
      </c>
      <c r="T53" s="222" t="s">
        <v>521</v>
      </c>
      <c r="U53" s="222" t="s">
        <v>155</v>
      </c>
      <c r="V53" s="222" t="s">
        <v>657</v>
      </c>
      <c r="W53" s="276" t="s">
        <v>522</v>
      </c>
      <c r="X53" s="277" t="s">
        <v>788</v>
      </c>
      <c r="Y53" s="276" t="s">
        <v>665</v>
      </c>
    </row>
    <row r="54" spans="1:25">
      <c r="A54" s="222" t="s">
        <v>277</v>
      </c>
      <c r="B54" s="227" t="s">
        <v>8</v>
      </c>
      <c r="C54" s="292">
        <v>39</v>
      </c>
      <c r="D54" s="292">
        <v>2</v>
      </c>
      <c r="E54" s="291">
        <v>127</v>
      </c>
      <c r="F54" s="291">
        <v>6</v>
      </c>
      <c r="G54" s="273"/>
      <c r="H54" s="273"/>
      <c r="I54" s="222"/>
      <c r="J54" s="222"/>
      <c r="K54" s="284">
        <v>166</v>
      </c>
      <c r="L54" s="284">
        <v>8</v>
      </c>
      <c r="M54" s="304">
        <v>1</v>
      </c>
      <c r="N54" s="304">
        <v>9</v>
      </c>
      <c r="O54" s="304">
        <v>0</v>
      </c>
      <c r="P54" s="304">
        <v>2</v>
      </c>
      <c r="Q54" s="304">
        <v>1</v>
      </c>
      <c r="R54" s="301">
        <v>41</v>
      </c>
      <c r="S54" s="222" t="s">
        <v>603</v>
      </c>
      <c r="T54" s="222" t="s">
        <v>521</v>
      </c>
      <c r="U54" s="222" t="s">
        <v>155</v>
      </c>
      <c r="V54" s="222" t="s">
        <v>657</v>
      </c>
      <c r="W54" s="276" t="s">
        <v>523</v>
      </c>
      <c r="X54" s="276" t="s">
        <v>666</v>
      </c>
      <c r="Y54" s="276" t="s">
        <v>667</v>
      </c>
    </row>
    <row r="55" spans="1:25">
      <c r="A55" s="222" t="s">
        <v>279</v>
      </c>
      <c r="B55" s="227" t="s">
        <v>10</v>
      </c>
      <c r="C55" s="292">
        <v>93</v>
      </c>
      <c r="D55" s="292">
        <v>4</v>
      </c>
      <c r="E55" s="291">
        <v>237</v>
      </c>
      <c r="F55" s="291">
        <v>9</v>
      </c>
      <c r="G55" s="273"/>
      <c r="H55" s="273"/>
      <c r="I55" s="222"/>
      <c r="J55" s="222"/>
      <c r="K55" s="284">
        <v>330</v>
      </c>
      <c r="L55" s="284">
        <v>13</v>
      </c>
      <c r="M55" s="304">
        <v>1</v>
      </c>
      <c r="N55" s="304">
        <v>13</v>
      </c>
      <c r="O55" s="304">
        <v>0</v>
      </c>
      <c r="P55" s="304">
        <v>3</v>
      </c>
      <c r="Q55" s="304">
        <v>0</v>
      </c>
      <c r="R55" s="301">
        <v>35</v>
      </c>
      <c r="S55" s="222" t="s">
        <v>620</v>
      </c>
      <c r="T55" s="222" t="s">
        <v>521</v>
      </c>
      <c r="U55" s="222" t="s">
        <v>155</v>
      </c>
      <c r="V55" s="222" t="s">
        <v>657</v>
      </c>
      <c r="W55" s="276" t="s">
        <v>524</v>
      </c>
      <c r="X55" s="276" t="s">
        <v>789</v>
      </c>
      <c r="Y55" s="276" t="s">
        <v>668</v>
      </c>
    </row>
    <row r="56" spans="1:25">
      <c r="A56" s="222" t="s">
        <v>280</v>
      </c>
      <c r="B56" s="227" t="s">
        <v>11</v>
      </c>
      <c r="C56" s="292">
        <v>37</v>
      </c>
      <c r="D56" s="292">
        <v>3</v>
      </c>
      <c r="E56" s="291">
        <v>53</v>
      </c>
      <c r="F56" s="291">
        <v>6</v>
      </c>
      <c r="G56" s="292">
        <v>70</v>
      </c>
      <c r="H56" s="292">
        <v>5</v>
      </c>
      <c r="I56" s="222"/>
      <c r="J56" s="222"/>
      <c r="K56" s="284">
        <v>160</v>
      </c>
      <c r="L56" s="284">
        <v>14</v>
      </c>
      <c r="M56" s="304">
        <v>1</v>
      </c>
      <c r="N56" s="304">
        <v>12</v>
      </c>
      <c r="O56" s="304">
        <v>0</v>
      </c>
      <c r="P56" s="304">
        <v>0</v>
      </c>
      <c r="Q56" s="304">
        <v>1</v>
      </c>
      <c r="R56" s="301">
        <v>39</v>
      </c>
      <c r="S56" s="222" t="s">
        <v>618</v>
      </c>
      <c r="T56" s="222" t="s">
        <v>521</v>
      </c>
      <c r="U56" s="222" t="s">
        <v>155</v>
      </c>
      <c r="V56" s="222" t="s">
        <v>657</v>
      </c>
      <c r="W56" s="276" t="s">
        <v>525</v>
      </c>
      <c r="X56" s="276" t="s">
        <v>790</v>
      </c>
      <c r="Y56" s="276" t="s">
        <v>669</v>
      </c>
    </row>
    <row r="57" spans="1:25">
      <c r="A57" s="222" t="s">
        <v>276</v>
      </c>
      <c r="B57" s="227" t="s">
        <v>7</v>
      </c>
      <c r="C57" s="292">
        <v>21</v>
      </c>
      <c r="D57" s="292">
        <v>2</v>
      </c>
      <c r="E57" s="291">
        <v>107</v>
      </c>
      <c r="F57" s="291">
        <v>6</v>
      </c>
      <c r="G57" s="273"/>
      <c r="H57" s="273"/>
      <c r="I57" s="222"/>
      <c r="J57" s="222"/>
      <c r="K57" s="284">
        <v>128</v>
      </c>
      <c r="L57" s="284">
        <v>8</v>
      </c>
      <c r="M57" s="304">
        <v>1</v>
      </c>
      <c r="N57" s="304">
        <v>8</v>
      </c>
      <c r="O57" s="304">
        <v>0</v>
      </c>
      <c r="P57" s="304">
        <v>0</v>
      </c>
      <c r="Q57" s="304">
        <v>2</v>
      </c>
      <c r="R57" s="301">
        <v>44</v>
      </c>
      <c r="S57" s="222" t="s">
        <v>609</v>
      </c>
      <c r="T57" s="222" t="s">
        <v>526</v>
      </c>
      <c r="U57" s="222" t="s">
        <v>155</v>
      </c>
      <c r="V57" s="222" t="s">
        <v>657</v>
      </c>
      <c r="W57" s="276" t="s">
        <v>527</v>
      </c>
      <c r="X57" s="276" t="s">
        <v>670</v>
      </c>
      <c r="Y57" s="276" t="s">
        <v>671</v>
      </c>
    </row>
    <row r="58" spans="1:25">
      <c r="A58" s="222" t="s">
        <v>271</v>
      </c>
      <c r="B58" s="227" t="s">
        <v>2</v>
      </c>
      <c r="C58" s="292">
        <v>47</v>
      </c>
      <c r="D58" s="292">
        <v>3</v>
      </c>
      <c r="E58" s="291">
        <v>174</v>
      </c>
      <c r="F58" s="291">
        <v>8</v>
      </c>
      <c r="G58" s="273"/>
      <c r="H58" s="273"/>
      <c r="I58" s="222"/>
      <c r="J58" s="222"/>
      <c r="K58" s="284">
        <v>221</v>
      </c>
      <c r="L58" s="284">
        <v>11</v>
      </c>
      <c r="M58" s="304">
        <v>1</v>
      </c>
      <c r="N58" s="304">
        <v>11</v>
      </c>
      <c r="O58" s="304">
        <v>2</v>
      </c>
      <c r="P58" s="304">
        <v>1</v>
      </c>
      <c r="Q58" s="304">
        <v>1</v>
      </c>
      <c r="R58" s="301">
        <v>40</v>
      </c>
      <c r="S58" s="222" t="s">
        <v>605</v>
      </c>
      <c r="T58" s="222" t="s">
        <v>526</v>
      </c>
      <c r="U58" s="222" t="s">
        <v>155</v>
      </c>
      <c r="V58" s="222" t="s">
        <v>657</v>
      </c>
      <c r="W58" s="276" t="s">
        <v>528</v>
      </c>
      <c r="X58" s="276" t="s">
        <v>670</v>
      </c>
      <c r="Y58" s="276" t="s">
        <v>670</v>
      </c>
    </row>
    <row r="59" spans="1:25">
      <c r="A59" s="222" t="s">
        <v>274</v>
      </c>
      <c r="B59" s="227" t="s">
        <v>5</v>
      </c>
      <c r="C59" s="292">
        <v>42</v>
      </c>
      <c r="D59" s="292">
        <v>3</v>
      </c>
      <c r="E59" s="291">
        <v>57</v>
      </c>
      <c r="F59" s="291">
        <v>6</v>
      </c>
      <c r="G59" s="273"/>
      <c r="H59" s="273"/>
      <c r="I59" s="222"/>
      <c r="J59" s="222"/>
      <c r="K59" s="284">
        <v>99</v>
      </c>
      <c r="L59" s="284">
        <v>9</v>
      </c>
      <c r="M59" s="304">
        <v>1</v>
      </c>
      <c r="N59" s="304">
        <v>7</v>
      </c>
      <c r="O59" s="304">
        <v>0</v>
      </c>
      <c r="P59" s="304">
        <v>1</v>
      </c>
      <c r="Q59" s="304">
        <v>1</v>
      </c>
      <c r="R59" s="301">
        <v>48</v>
      </c>
      <c r="S59" s="222" t="s">
        <v>603</v>
      </c>
      <c r="T59" s="222" t="s">
        <v>526</v>
      </c>
      <c r="U59" s="222" t="s">
        <v>155</v>
      </c>
      <c r="V59" s="222" t="s">
        <v>657</v>
      </c>
      <c r="W59" s="276" t="s">
        <v>529</v>
      </c>
      <c r="X59" s="276" t="s">
        <v>672</v>
      </c>
      <c r="Y59" s="276" t="s">
        <v>672</v>
      </c>
    </row>
    <row r="60" spans="1:25">
      <c r="A60" s="222" t="s">
        <v>275</v>
      </c>
      <c r="B60" s="227" t="s">
        <v>6</v>
      </c>
      <c r="C60" s="292">
        <v>149</v>
      </c>
      <c r="D60" s="292">
        <v>6</v>
      </c>
      <c r="E60" s="291">
        <v>573</v>
      </c>
      <c r="F60" s="291">
        <v>19</v>
      </c>
      <c r="G60" s="292">
        <v>184</v>
      </c>
      <c r="H60" s="292">
        <v>7</v>
      </c>
      <c r="I60" s="222"/>
      <c r="J60" s="222"/>
      <c r="K60" s="284">
        <v>906</v>
      </c>
      <c r="L60" s="284">
        <v>32</v>
      </c>
      <c r="M60" s="304">
        <v>3</v>
      </c>
      <c r="N60" s="304">
        <v>34</v>
      </c>
      <c r="O60" s="304">
        <v>0</v>
      </c>
      <c r="P60" s="304">
        <v>4</v>
      </c>
      <c r="Q60" s="304">
        <v>1</v>
      </c>
      <c r="R60" s="301">
        <v>45</v>
      </c>
      <c r="S60" s="222" t="s">
        <v>604</v>
      </c>
      <c r="T60" s="222" t="s">
        <v>526</v>
      </c>
      <c r="U60" s="222" t="s">
        <v>155</v>
      </c>
      <c r="V60" s="222" t="s">
        <v>657</v>
      </c>
      <c r="W60" s="276" t="s">
        <v>530</v>
      </c>
      <c r="X60" s="276" t="s">
        <v>673</v>
      </c>
      <c r="Y60" s="276" t="s">
        <v>673</v>
      </c>
    </row>
    <row r="61" spans="1:25">
      <c r="A61" s="222" t="s">
        <v>272</v>
      </c>
      <c r="B61" s="227" t="s">
        <v>3</v>
      </c>
      <c r="C61" s="292">
        <v>42</v>
      </c>
      <c r="D61" s="292">
        <v>2</v>
      </c>
      <c r="E61" s="291">
        <v>134</v>
      </c>
      <c r="F61" s="291">
        <v>6</v>
      </c>
      <c r="G61" s="292">
        <v>140</v>
      </c>
      <c r="H61" s="292">
        <v>6</v>
      </c>
      <c r="I61" s="222"/>
      <c r="J61" s="222"/>
      <c r="K61" s="284">
        <v>316</v>
      </c>
      <c r="L61" s="284">
        <v>14</v>
      </c>
      <c r="M61" s="304">
        <v>2</v>
      </c>
      <c r="N61" s="304">
        <v>17</v>
      </c>
      <c r="O61" s="304">
        <v>0</v>
      </c>
      <c r="P61" s="304">
        <v>2</v>
      </c>
      <c r="Q61" s="304">
        <v>2</v>
      </c>
      <c r="R61" s="301">
        <v>44</v>
      </c>
      <c r="S61" s="222" t="s">
        <v>611</v>
      </c>
      <c r="T61" s="222" t="s">
        <v>526</v>
      </c>
      <c r="U61" s="222" t="s">
        <v>155</v>
      </c>
      <c r="V61" s="222" t="s">
        <v>657</v>
      </c>
      <c r="W61" s="276" t="s">
        <v>531</v>
      </c>
      <c r="X61" s="276" t="s">
        <v>791</v>
      </c>
      <c r="Y61" s="276" t="s">
        <v>674</v>
      </c>
    </row>
    <row r="62" spans="1:25">
      <c r="A62" s="222" t="s">
        <v>273</v>
      </c>
      <c r="B62" s="227" t="s">
        <v>4</v>
      </c>
      <c r="C62" s="292">
        <v>51</v>
      </c>
      <c r="D62" s="292">
        <v>3</v>
      </c>
      <c r="E62" s="291">
        <v>85</v>
      </c>
      <c r="F62" s="291">
        <v>6</v>
      </c>
      <c r="G62" s="273"/>
      <c r="H62" s="273"/>
      <c r="I62" s="222"/>
      <c r="J62" s="222"/>
      <c r="K62" s="284">
        <v>136</v>
      </c>
      <c r="L62" s="284">
        <v>9</v>
      </c>
      <c r="M62" s="304">
        <v>0</v>
      </c>
      <c r="N62" s="304">
        <v>7</v>
      </c>
      <c r="O62" s="304">
        <v>1</v>
      </c>
      <c r="P62" s="304">
        <v>3</v>
      </c>
      <c r="Q62" s="304">
        <v>1</v>
      </c>
      <c r="R62" s="301">
        <v>44</v>
      </c>
      <c r="S62" s="222" t="s">
        <v>619</v>
      </c>
      <c r="T62" s="222" t="s">
        <v>526</v>
      </c>
      <c r="U62" s="222" t="s">
        <v>155</v>
      </c>
      <c r="V62" s="222" t="s">
        <v>657</v>
      </c>
      <c r="W62" s="276" t="s">
        <v>532</v>
      </c>
      <c r="X62" s="276" t="s">
        <v>533</v>
      </c>
      <c r="Y62" s="276" t="s">
        <v>809</v>
      </c>
    </row>
    <row r="63" spans="1:25">
      <c r="A63" s="222" t="s">
        <v>381</v>
      </c>
      <c r="B63" s="227" t="s">
        <v>16</v>
      </c>
      <c r="C63" s="292">
        <v>32</v>
      </c>
      <c r="D63" s="292">
        <v>2</v>
      </c>
      <c r="E63" s="291">
        <v>99</v>
      </c>
      <c r="F63" s="291">
        <v>6</v>
      </c>
      <c r="G63" s="273"/>
      <c r="H63" s="273"/>
      <c r="I63" s="222"/>
      <c r="J63" s="222"/>
      <c r="K63" s="284">
        <v>131</v>
      </c>
      <c r="L63" s="284">
        <v>8</v>
      </c>
      <c r="M63" s="304">
        <v>0</v>
      </c>
      <c r="N63" s="304">
        <v>6</v>
      </c>
      <c r="O63" s="304">
        <v>2</v>
      </c>
      <c r="P63" s="304">
        <v>0</v>
      </c>
      <c r="Q63" s="304">
        <v>1</v>
      </c>
      <c r="R63" s="301">
        <v>82</v>
      </c>
      <c r="S63" s="222" t="s">
        <v>616</v>
      </c>
      <c r="T63" s="222" t="s">
        <v>534</v>
      </c>
      <c r="U63" s="222" t="s">
        <v>155</v>
      </c>
      <c r="V63" s="222" t="s">
        <v>657</v>
      </c>
      <c r="W63" s="276" t="s">
        <v>535</v>
      </c>
      <c r="X63" s="276" t="s">
        <v>675</v>
      </c>
      <c r="Y63" s="276" t="s">
        <v>675</v>
      </c>
    </row>
    <row r="64" spans="1:25">
      <c r="A64" s="222" t="s">
        <v>382</v>
      </c>
      <c r="B64" s="227" t="s">
        <v>17</v>
      </c>
      <c r="C64" s="292">
        <v>54</v>
      </c>
      <c r="D64" s="292">
        <v>4</v>
      </c>
      <c r="E64" s="291">
        <v>205</v>
      </c>
      <c r="F64" s="291">
        <v>11</v>
      </c>
      <c r="G64" s="292">
        <v>132</v>
      </c>
      <c r="H64" s="292">
        <v>4</v>
      </c>
      <c r="I64" s="222"/>
      <c r="J64" s="222"/>
      <c r="K64" s="284">
        <v>391</v>
      </c>
      <c r="L64" s="284">
        <v>19</v>
      </c>
      <c r="M64" s="304">
        <v>1</v>
      </c>
      <c r="N64" s="304">
        <v>14</v>
      </c>
      <c r="O64" s="304">
        <v>0</v>
      </c>
      <c r="P64" s="304">
        <v>1</v>
      </c>
      <c r="Q64" s="304">
        <v>2</v>
      </c>
      <c r="R64" s="301">
        <v>83</v>
      </c>
      <c r="S64" s="222" t="s">
        <v>619</v>
      </c>
      <c r="T64" s="222" t="s">
        <v>534</v>
      </c>
      <c r="U64" s="222" t="s">
        <v>155</v>
      </c>
      <c r="V64" s="222" t="s">
        <v>657</v>
      </c>
      <c r="W64" s="276" t="s">
        <v>536</v>
      </c>
      <c r="X64" s="276" t="s">
        <v>676</v>
      </c>
      <c r="Y64" s="276" t="s">
        <v>676</v>
      </c>
    </row>
    <row r="65" spans="1:25">
      <c r="A65" s="222" t="s">
        <v>384</v>
      </c>
      <c r="B65" s="227" t="s">
        <v>22</v>
      </c>
      <c r="C65" s="292">
        <v>61</v>
      </c>
      <c r="D65" s="292">
        <v>7</v>
      </c>
      <c r="E65" s="291">
        <v>198</v>
      </c>
      <c r="F65" s="291">
        <v>18</v>
      </c>
      <c r="G65" s="273"/>
      <c r="H65" s="273"/>
      <c r="I65" s="222"/>
      <c r="J65" s="222"/>
      <c r="K65" s="284">
        <v>259</v>
      </c>
      <c r="L65" s="284">
        <v>25</v>
      </c>
      <c r="M65" s="304">
        <v>1</v>
      </c>
      <c r="N65" s="304">
        <v>5</v>
      </c>
      <c r="O65" s="304">
        <v>1</v>
      </c>
      <c r="P65" s="304">
        <v>5</v>
      </c>
      <c r="Q65" s="304">
        <v>0</v>
      </c>
      <c r="R65" s="301">
        <v>87</v>
      </c>
      <c r="S65" s="222" t="s">
        <v>606</v>
      </c>
      <c r="T65" s="222" t="s">
        <v>537</v>
      </c>
      <c r="U65" s="222" t="s">
        <v>155</v>
      </c>
      <c r="V65" s="222" t="s">
        <v>657</v>
      </c>
      <c r="W65" s="276" t="s">
        <v>538</v>
      </c>
      <c r="X65" s="276" t="s">
        <v>677</v>
      </c>
      <c r="Y65" s="276" t="s">
        <v>678</v>
      </c>
    </row>
    <row r="66" spans="1:25">
      <c r="A66" s="222" t="s">
        <v>383</v>
      </c>
      <c r="B66" s="227" t="s">
        <v>21</v>
      </c>
      <c r="C66" s="292">
        <v>51</v>
      </c>
      <c r="D66" s="292">
        <v>4</v>
      </c>
      <c r="E66" s="291">
        <v>169</v>
      </c>
      <c r="F66" s="291">
        <v>9</v>
      </c>
      <c r="G66" s="292">
        <v>30</v>
      </c>
      <c r="H66" s="292">
        <v>3</v>
      </c>
      <c r="I66" s="222"/>
      <c r="J66" s="222"/>
      <c r="K66" s="284">
        <v>250</v>
      </c>
      <c r="L66" s="284">
        <v>16</v>
      </c>
      <c r="M66" s="304">
        <v>0</v>
      </c>
      <c r="N66" s="304">
        <v>7</v>
      </c>
      <c r="O66" s="304">
        <v>2</v>
      </c>
      <c r="P66" s="304">
        <v>1</v>
      </c>
      <c r="Q66" s="304">
        <v>2</v>
      </c>
      <c r="R66" s="301">
        <v>91</v>
      </c>
      <c r="S66" s="222" t="s">
        <v>605</v>
      </c>
      <c r="T66" s="222" t="s">
        <v>537</v>
      </c>
      <c r="U66" s="222" t="s">
        <v>155</v>
      </c>
      <c r="V66" s="222" t="s">
        <v>657</v>
      </c>
      <c r="W66" s="276" t="s">
        <v>883</v>
      </c>
      <c r="X66" s="276" t="s">
        <v>679</v>
      </c>
      <c r="Y66" s="276" t="s">
        <v>679</v>
      </c>
    </row>
    <row r="67" spans="1:25" ht="24.75" thickBot="1">
      <c r="A67" s="222" t="s">
        <v>288</v>
      </c>
      <c r="B67" s="227" t="s">
        <v>188</v>
      </c>
      <c r="C67" s="292">
        <v>93</v>
      </c>
      <c r="D67" s="292">
        <v>4</v>
      </c>
      <c r="E67" s="291">
        <v>305</v>
      </c>
      <c r="F67" s="291">
        <v>11</v>
      </c>
      <c r="G67" s="292">
        <v>137</v>
      </c>
      <c r="H67" s="292">
        <v>5</v>
      </c>
      <c r="I67" s="222"/>
      <c r="J67" s="222"/>
      <c r="K67" s="284">
        <v>535</v>
      </c>
      <c r="L67" s="284">
        <v>20</v>
      </c>
      <c r="M67" s="304">
        <v>2</v>
      </c>
      <c r="N67" s="304">
        <v>20</v>
      </c>
      <c r="O67" s="304">
        <v>1</v>
      </c>
      <c r="P67" s="304">
        <v>2</v>
      </c>
      <c r="Q67" s="304">
        <v>3</v>
      </c>
      <c r="R67" s="301">
        <v>59</v>
      </c>
      <c r="S67" s="222" t="s">
        <v>603</v>
      </c>
      <c r="T67" s="222" t="s">
        <v>537</v>
      </c>
      <c r="U67" s="222" t="s">
        <v>155</v>
      </c>
      <c r="V67" s="222" t="s">
        <v>657</v>
      </c>
      <c r="W67" s="276" t="s">
        <v>884</v>
      </c>
      <c r="X67" s="276" t="s">
        <v>679</v>
      </c>
      <c r="Y67" s="276" t="s">
        <v>679</v>
      </c>
    </row>
    <row r="68" spans="1:25" ht="25.5" thickTop="1" thickBot="1">
      <c r="A68" s="422" t="s">
        <v>871</v>
      </c>
      <c r="B68" s="422"/>
      <c r="C68" s="300">
        <v>1323</v>
      </c>
      <c r="D68" s="311">
        <v>75</v>
      </c>
      <c r="E68" s="290">
        <v>4165</v>
      </c>
      <c r="F68" s="290">
        <v>197</v>
      </c>
      <c r="G68" s="298">
        <v>740</v>
      </c>
      <c r="H68" s="298">
        <v>33</v>
      </c>
      <c r="I68" s="279">
        <v>0</v>
      </c>
      <c r="J68" s="279">
        <v>0</v>
      </c>
      <c r="K68" s="303">
        <v>6228</v>
      </c>
      <c r="L68" s="303">
        <v>305</v>
      </c>
      <c r="M68" s="310">
        <v>25</v>
      </c>
      <c r="N68" s="310">
        <v>273</v>
      </c>
      <c r="O68" s="310">
        <v>12</v>
      </c>
      <c r="P68" s="310">
        <v>39</v>
      </c>
      <c r="Q68" s="289">
        <v>31</v>
      </c>
      <c r="R68" s="423" t="s">
        <v>872</v>
      </c>
      <c r="S68" s="423"/>
      <c r="T68" s="423"/>
      <c r="U68" s="423"/>
      <c r="V68" s="423"/>
      <c r="W68" s="423"/>
      <c r="X68" s="423"/>
      <c r="Y68" s="423"/>
    </row>
    <row r="69" spans="1:25" ht="25.5" thickTop="1" thickBot="1">
      <c r="A69" s="424" t="s">
        <v>185</v>
      </c>
      <c r="B69" s="425"/>
      <c r="C69" s="425"/>
      <c r="D69" s="425"/>
      <c r="E69" s="425"/>
      <c r="F69" s="425"/>
      <c r="G69" s="425"/>
      <c r="H69" s="425"/>
      <c r="I69" s="425"/>
      <c r="J69" s="425"/>
      <c r="K69" s="425"/>
      <c r="L69" s="425"/>
      <c r="M69" s="425"/>
      <c r="N69" s="425"/>
      <c r="O69" s="425"/>
      <c r="P69" s="425"/>
      <c r="Q69" s="425"/>
      <c r="R69" s="425"/>
      <c r="S69" s="425"/>
      <c r="T69" s="425"/>
      <c r="U69" s="425"/>
      <c r="V69" s="425"/>
      <c r="W69" s="425"/>
      <c r="X69" s="425"/>
      <c r="Y69" s="426"/>
    </row>
    <row r="70" spans="1:25" ht="24.75" thickTop="1">
      <c r="A70" s="222" t="s">
        <v>294</v>
      </c>
      <c r="B70" s="227" t="s">
        <v>29</v>
      </c>
      <c r="C70" s="292">
        <v>140</v>
      </c>
      <c r="D70" s="292">
        <v>5</v>
      </c>
      <c r="E70" s="291">
        <v>471</v>
      </c>
      <c r="F70" s="291">
        <v>15</v>
      </c>
      <c r="G70" s="273"/>
      <c r="H70" s="273"/>
      <c r="I70" s="222"/>
      <c r="J70" s="222"/>
      <c r="K70" s="284">
        <v>611</v>
      </c>
      <c r="L70" s="284">
        <v>20</v>
      </c>
      <c r="M70" s="304">
        <v>1</v>
      </c>
      <c r="N70" s="304">
        <v>19</v>
      </c>
      <c r="O70" s="304">
        <v>1</v>
      </c>
      <c r="P70" s="304">
        <v>6</v>
      </c>
      <c r="Q70" s="304">
        <v>1</v>
      </c>
      <c r="R70" s="301">
        <v>87</v>
      </c>
      <c r="S70" s="222" t="s">
        <v>606</v>
      </c>
      <c r="T70" s="222" t="s">
        <v>539</v>
      </c>
      <c r="U70" s="222" t="s">
        <v>156</v>
      </c>
      <c r="V70" s="222" t="s">
        <v>680</v>
      </c>
      <c r="W70" s="276" t="s">
        <v>540</v>
      </c>
      <c r="X70" s="276" t="s">
        <v>792</v>
      </c>
      <c r="Y70" s="276" t="s">
        <v>681</v>
      </c>
    </row>
    <row r="71" spans="1:25">
      <c r="A71" s="222" t="s">
        <v>295</v>
      </c>
      <c r="B71" s="227" t="s">
        <v>30</v>
      </c>
      <c r="C71" s="292">
        <v>38</v>
      </c>
      <c r="D71" s="292">
        <v>2</v>
      </c>
      <c r="E71" s="291">
        <v>122</v>
      </c>
      <c r="F71" s="291">
        <v>6</v>
      </c>
      <c r="G71" s="273"/>
      <c r="H71" s="273"/>
      <c r="I71" s="222"/>
      <c r="J71" s="222"/>
      <c r="K71" s="284">
        <v>160</v>
      </c>
      <c r="L71" s="284">
        <v>8</v>
      </c>
      <c r="M71" s="304">
        <v>0</v>
      </c>
      <c r="N71" s="304">
        <v>8</v>
      </c>
      <c r="O71" s="304">
        <v>1</v>
      </c>
      <c r="P71" s="304">
        <v>5</v>
      </c>
      <c r="Q71" s="304">
        <v>1</v>
      </c>
      <c r="R71" s="301">
        <v>94</v>
      </c>
      <c r="S71" s="222" t="s">
        <v>609</v>
      </c>
      <c r="T71" s="222" t="s">
        <v>539</v>
      </c>
      <c r="U71" s="222" t="s">
        <v>156</v>
      </c>
      <c r="V71" s="222" t="s">
        <v>680</v>
      </c>
      <c r="W71" s="276" t="s">
        <v>541</v>
      </c>
      <c r="X71" s="276" t="s">
        <v>682</v>
      </c>
      <c r="Y71" s="276" t="s">
        <v>682</v>
      </c>
    </row>
    <row r="72" spans="1:25">
      <c r="A72" s="222" t="s">
        <v>292</v>
      </c>
      <c r="B72" s="227" t="s">
        <v>27</v>
      </c>
      <c r="C72" s="292">
        <v>35</v>
      </c>
      <c r="D72" s="292">
        <v>2</v>
      </c>
      <c r="E72" s="291">
        <v>121</v>
      </c>
      <c r="F72" s="291">
        <v>6</v>
      </c>
      <c r="G72" s="273"/>
      <c r="H72" s="273"/>
      <c r="I72" s="222"/>
      <c r="J72" s="222"/>
      <c r="K72" s="284">
        <v>156</v>
      </c>
      <c r="L72" s="284">
        <v>8</v>
      </c>
      <c r="M72" s="304">
        <v>0</v>
      </c>
      <c r="N72" s="304">
        <v>7</v>
      </c>
      <c r="O72" s="304">
        <v>0</v>
      </c>
      <c r="P72" s="304">
        <v>0</v>
      </c>
      <c r="Q72" s="304">
        <v>0</v>
      </c>
      <c r="R72" s="301">
        <v>90</v>
      </c>
      <c r="S72" s="222" t="s">
        <v>604</v>
      </c>
      <c r="T72" s="222" t="s">
        <v>539</v>
      </c>
      <c r="U72" s="222" t="s">
        <v>156</v>
      </c>
      <c r="V72" s="222" t="s">
        <v>680</v>
      </c>
      <c r="W72" s="276" t="s">
        <v>542</v>
      </c>
      <c r="X72" s="276" t="s">
        <v>683</v>
      </c>
      <c r="Y72" s="276" t="s">
        <v>683</v>
      </c>
    </row>
    <row r="73" spans="1:25">
      <c r="A73" s="222" t="s">
        <v>293</v>
      </c>
      <c r="B73" s="227" t="s">
        <v>28</v>
      </c>
      <c r="C73" s="292">
        <v>78</v>
      </c>
      <c r="D73" s="292">
        <v>4</v>
      </c>
      <c r="E73" s="291">
        <v>248</v>
      </c>
      <c r="F73" s="291">
        <v>10</v>
      </c>
      <c r="G73" s="273"/>
      <c r="H73" s="273"/>
      <c r="I73" s="222"/>
      <c r="J73" s="222"/>
      <c r="K73" s="284">
        <v>326</v>
      </c>
      <c r="L73" s="284">
        <v>14</v>
      </c>
      <c r="M73" s="304">
        <v>0</v>
      </c>
      <c r="N73" s="304">
        <v>11</v>
      </c>
      <c r="O73" s="304">
        <v>1</v>
      </c>
      <c r="P73" s="304">
        <v>3</v>
      </c>
      <c r="Q73" s="304">
        <v>0</v>
      </c>
      <c r="R73" s="301">
        <v>80</v>
      </c>
      <c r="S73" s="222" t="s">
        <v>611</v>
      </c>
      <c r="T73" s="222" t="s">
        <v>539</v>
      </c>
      <c r="U73" s="222" t="s">
        <v>156</v>
      </c>
      <c r="V73" s="222" t="s">
        <v>680</v>
      </c>
      <c r="W73" s="276" t="s">
        <v>543</v>
      </c>
      <c r="X73" s="276" t="s">
        <v>544</v>
      </c>
      <c r="Y73" s="276" t="s">
        <v>684</v>
      </c>
    </row>
    <row r="74" spans="1:25" ht="96">
      <c r="A74" s="222" t="s">
        <v>291</v>
      </c>
      <c r="B74" s="227" t="s">
        <v>26</v>
      </c>
      <c r="C74" s="292">
        <v>118</v>
      </c>
      <c r="D74" s="292">
        <v>4</v>
      </c>
      <c r="E74" s="291">
        <v>380</v>
      </c>
      <c r="F74" s="291">
        <v>13</v>
      </c>
      <c r="G74" s="273"/>
      <c r="H74" s="273"/>
      <c r="I74" s="222"/>
      <c r="J74" s="222"/>
      <c r="K74" s="284">
        <v>498</v>
      </c>
      <c r="L74" s="284">
        <v>17</v>
      </c>
      <c r="M74" s="304">
        <v>1</v>
      </c>
      <c r="N74" s="304">
        <v>14</v>
      </c>
      <c r="O74" s="304">
        <v>1</v>
      </c>
      <c r="P74" s="304">
        <v>3</v>
      </c>
      <c r="Q74" s="304">
        <v>2</v>
      </c>
      <c r="R74" s="301">
        <v>92</v>
      </c>
      <c r="S74" s="222" t="s">
        <v>623</v>
      </c>
      <c r="T74" s="222" t="s">
        <v>539</v>
      </c>
      <c r="U74" s="222" t="s">
        <v>156</v>
      </c>
      <c r="V74" s="222" t="s">
        <v>680</v>
      </c>
      <c r="W74" s="276" t="s">
        <v>885</v>
      </c>
      <c r="X74" s="277" t="s">
        <v>761</v>
      </c>
      <c r="Y74" s="276" t="s">
        <v>685</v>
      </c>
    </row>
    <row r="75" spans="1:25">
      <c r="A75" s="222" t="s">
        <v>302</v>
      </c>
      <c r="B75" s="227" t="s">
        <v>38</v>
      </c>
      <c r="C75" s="292">
        <v>53</v>
      </c>
      <c r="D75" s="292">
        <v>2</v>
      </c>
      <c r="E75" s="291">
        <v>143</v>
      </c>
      <c r="F75" s="291">
        <v>6</v>
      </c>
      <c r="G75" s="292">
        <v>92</v>
      </c>
      <c r="H75" s="292">
        <v>3</v>
      </c>
      <c r="I75" s="222"/>
      <c r="J75" s="222"/>
      <c r="K75" s="284">
        <v>288</v>
      </c>
      <c r="L75" s="284">
        <v>11</v>
      </c>
      <c r="M75" s="304">
        <v>1</v>
      </c>
      <c r="N75" s="304">
        <v>15</v>
      </c>
      <c r="O75" s="304">
        <v>1</v>
      </c>
      <c r="P75" s="304">
        <v>2</v>
      </c>
      <c r="Q75" s="304">
        <v>1</v>
      </c>
      <c r="R75" s="301">
        <v>76</v>
      </c>
      <c r="S75" s="222" t="s">
        <v>606</v>
      </c>
      <c r="T75" s="222" t="s">
        <v>545</v>
      </c>
      <c r="U75" s="222" t="s">
        <v>156</v>
      </c>
      <c r="V75" s="222" t="s">
        <v>680</v>
      </c>
      <c r="W75" s="276" t="s">
        <v>886</v>
      </c>
      <c r="X75" s="276" t="s">
        <v>546</v>
      </c>
      <c r="Y75" s="276" t="s">
        <v>686</v>
      </c>
    </row>
    <row r="76" spans="1:25">
      <c r="A76" s="222" t="s">
        <v>300</v>
      </c>
      <c r="B76" s="227" t="s">
        <v>36</v>
      </c>
      <c r="C76" s="292">
        <v>60</v>
      </c>
      <c r="D76" s="292">
        <v>2</v>
      </c>
      <c r="E76" s="291">
        <v>272</v>
      </c>
      <c r="F76" s="291">
        <v>11</v>
      </c>
      <c r="G76" s="273"/>
      <c r="H76" s="273"/>
      <c r="I76" s="222"/>
      <c r="J76" s="222"/>
      <c r="K76" s="284">
        <v>332</v>
      </c>
      <c r="L76" s="284">
        <v>13</v>
      </c>
      <c r="M76" s="304">
        <v>0</v>
      </c>
      <c r="N76" s="304">
        <v>11</v>
      </c>
      <c r="O76" s="304">
        <v>1</v>
      </c>
      <c r="P76" s="304">
        <v>2</v>
      </c>
      <c r="Q76" s="304">
        <v>1</v>
      </c>
      <c r="R76" s="301">
        <v>72</v>
      </c>
      <c r="S76" s="222" t="s">
        <v>605</v>
      </c>
      <c r="T76" s="222" t="s">
        <v>545</v>
      </c>
      <c r="U76" s="222" t="s">
        <v>156</v>
      </c>
      <c r="V76" s="222" t="s">
        <v>680</v>
      </c>
      <c r="W76" s="276" t="s">
        <v>887</v>
      </c>
      <c r="X76" s="276" t="s">
        <v>687</v>
      </c>
      <c r="Y76" s="276" t="s">
        <v>685</v>
      </c>
    </row>
    <row r="77" spans="1:25">
      <c r="A77" s="222" t="s">
        <v>301</v>
      </c>
      <c r="B77" s="227" t="s">
        <v>37</v>
      </c>
      <c r="C77" s="292">
        <v>61</v>
      </c>
      <c r="D77" s="292">
        <v>4</v>
      </c>
      <c r="E77" s="291">
        <v>151</v>
      </c>
      <c r="F77" s="291">
        <v>12</v>
      </c>
      <c r="G77" s="273"/>
      <c r="H77" s="273"/>
      <c r="I77" s="222"/>
      <c r="J77" s="222"/>
      <c r="K77" s="284">
        <v>212</v>
      </c>
      <c r="L77" s="284">
        <v>16</v>
      </c>
      <c r="M77" s="304">
        <v>0</v>
      </c>
      <c r="N77" s="304">
        <v>9</v>
      </c>
      <c r="O77" s="304">
        <v>1</v>
      </c>
      <c r="P77" s="304">
        <v>0</v>
      </c>
      <c r="Q77" s="304">
        <v>0</v>
      </c>
      <c r="R77" s="301">
        <v>79</v>
      </c>
      <c r="S77" s="222" t="s">
        <v>603</v>
      </c>
      <c r="T77" s="222" t="s">
        <v>545</v>
      </c>
      <c r="U77" s="222" t="s">
        <v>156</v>
      </c>
      <c r="V77" s="222" t="s">
        <v>680</v>
      </c>
      <c r="W77" s="276" t="s">
        <v>547</v>
      </c>
      <c r="X77" s="276" t="s">
        <v>688</v>
      </c>
      <c r="Y77" s="276" t="s">
        <v>689</v>
      </c>
    </row>
    <row r="78" spans="1:25">
      <c r="A78" s="222" t="s">
        <v>304</v>
      </c>
      <c r="B78" s="227" t="s">
        <v>40</v>
      </c>
      <c r="C78" s="292">
        <v>158</v>
      </c>
      <c r="D78" s="292">
        <v>6</v>
      </c>
      <c r="E78" s="291">
        <v>496</v>
      </c>
      <c r="F78" s="291">
        <v>15</v>
      </c>
      <c r="G78" s="292">
        <v>289</v>
      </c>
      <c r="H78" s="292">
        <v>9</v>
      </c>
      <c r="I78" s="222"/>
      <c r="J78" s="222"/>
      <c r="K78" s="284">
        <v>943</v>
      </c>
      <c r="L78" s="284">
        <v>30</v>
      </c>
      <c r="M78" s="304">
        <v>3</v>
      </c>
      <c r="N78" s="304">
        <v>27</v>
      </c>
      <c r="O78" s="304">
        <v>1</v>
      </c>
      <c r="P78" s="304">
        <v>2</v>
      </c>
      <c r="Q78" s="304">
        <v>0</v>
      </c>
      <c r="R78" s="301">
        <v>72</v>
      </c>
      <c r="S78" s="222" t="s">
        <v>620</v>
      </c>
      <c r="T78" s="222" t="s">
        <v>545</v>
      </c>
      <c r="U78" s="222" t="s">
        <v>156</v>
      </c>
      <c r="V78" s="222" t="s">
        <v>680</v>
      </c>
      <c r="W78" s="276" t="s">
        <v>548</v>
      </c>
      <c r="X78" s="276" t="s">
        <v>469</v>
      </c>
      <c r="Y78" s="276" t="s">
        <v>689</v>
      </c>
    </row>
    <row r="79" spans="1:25">
      <c r="A79" s="222" t="s">
        <v>303</v>
      </c>
      <c r="B79" s="227" t="s">
        <v>816</v>
      </c>
      <c r="C79" s="292">
        <v>39</v>
      </c>
      <c r="D79" s="292">
        <v>3</v>
      </c>
      <c r="E79" s="291">
        <v>77</v>
      </c>
      <c r="F79" s="291">
        <v>6</v>
      </c>
      <c r="G79" s="273"/>
      <c r="H79" s="273"/>
      <c r="I79" s="222"/>
      <c r="J79" s="222"/>
      <c r="K79" s="284">
        <v>116</v>
      </c>
      <c r="L79" s="284">
        <v>9</v>
      </c>
      <c r="M79" s="304">
        <v>0</v>
      </c>
      <c r="N79" s="304">
        <v>8</v>
      </c>
      <c r="O79" s="304">
        <v>0</v>
      </c>
      <c r="P79" s="304">
        <v>1</v>
      </c>
      <c r="Q79" s="304">
        <v>1</v>
      </c>
      <c r="R79" s="301">
        <v>77</v>
      </c>
      <c r="S79" s="222" t="s">
        <v>609</v>
      </c>
      <c r="T79" s="222" t="s">
        <v>545</v>
      </c>
      <c r="U79" s="222" t="s">
        <v>156</v>
      </c>
      <c r="V79" s="222" t="s">
        <v>680</v>
      </c>
      <c r="W79" s="276" t="s">
        <v>548</v>
      </c>
      <c r="X79" s="276" t="s">
        <v>689</v>
      </c>
      <c r="Y79" s="276" t="s">
        <v>689</v>
      </c>
    </row>
    <row r="80" spans="1:25">
      <c r="A80" s="222" t="s">
        <v>305</v>
      </c>
      <c r="B80" s="227" t="s">
        <v>41</v>
      </c>
      <c r="C80" s="292">
        <v>187</v>
      </c>
      <c r="D80" s="292">
        <v>7</v>
      </c>
      <c r="E80" s="291">
        <v>778</v>
      </c>
      <c r="F80" s="291">
        <v>24</v>
      </c>
      <c r="G80" s="292">
        <v>294</v>
      </c>
      <c r="H80" s="292">
        <v>10</v>
      </c>
      <c r="I80" s="291">
        <v>237</v>
      </c>
      <c r="J80" s="291">
        <v>10</v>
      </c>
      <c r="K80" s="284">
        <v>1496</v>
      </c>
      <c r="L80" s="284">
        <v>51</v>
      </c>
      <c r="M80" s="304">
        <v>4</v>
      </c>
      <c r="N80" s="304">
        <v>54</v>
      </c>
      <c r="O80" s="304">
        <v>0</v>
      </c>
      <c r="P80" s="304">
        <v>2</v>
      </c>
      <c r="Q80" s="304">
        <v>1</v>
      </c>
      <c r="R80" s="301">
        <v>97</v>
      </c>
      <c r="S80" s="222" t="s">
        <v>620</v>
      </c>
      <c r="T80" s="222" t="s">
        <v>549</v>
      </c>
      <c r="U80" s="222" t="s">
        <v>156</v>
      </c>
      <c r="V80" s="222" t="s">
        <v>680</v>
      </c>
      <c r="W80" s="276" t="s">
        <v>550</v>
      </c>
      <c r="X80" s="276" t="s">
        <v>793</v>
      </c>
      <c r="Y80" s="276" t="s">
        <v>690</v>
      </c>
    </row>
    <row r="81" spans="1:25" ht="96">
      <c r="A81" s="222" t="s">
        <v>306</v>
      </c>
      <c r="B81" s="227" t="s">
        <v>42</v>
      </c>
      <c r="C81" s="292">
        <v>231</v>
      </c>
      <c r="D81" s="292">
        <v>10</v>
      </c>
      <c r="E81" s="291">
        <v>1016</v>
      </c>
      <c r="F81" s="291">
        <v>37</v>
      </c>
      <c r="G81" s="292">
        <v>194</v>
      </c>
      <c r="H81" s="292">
        <v>6</v>
      </c>
      <c r="I81" s="222"/>
      <c r="J81" s="222"/>
      <c r="K81" s="284">
        <v>1441</v>
      </c>
      <c r="L81" s="284">
        <v>53</v>
      </c>
      <c r="M81" s="304">
        <v>4</v>
      </c>
      <c r="N81" s="304">
        <v>23</v>
      </c>
      <c r="O81" s="304">
        <v>3</v>
      </c>
      <c r="P81" s="304">
        <v>4</v>
      </c>
      <c r="Q81" s="304">
        <v>2</v>
      </c>
      <c r="R81" s="301">
        <v>112</v>
      </c>
      <c r="S81" s="222" t="s">
        <v>609</v>
      </c>
      <c r="T81" s="222" t="s">
        <v>549</v>
      </c>
      <c r="U81" s="222" t="s">
        <v>156</v>
      </c>
      <c r="V81" s="222" t="s">
        <v>680</v>
      </c>
      <c r="W81" s="276" t="s">
        <v>551</v>
      </c>
      <c r="X81" s="277" t="s">
        <v>762</v>
      </c>
      <c r="Y81" s="276" t="s">
        <v>691</v>
      </c>
    </row>
    <row r="82" spans="1:25">
      <c r="A82" s="222" t="s">
        <v>307</v>
      </c>
      <c r="B82" s="227" t="s">
        <v>43</v>
      </c>
      <c r="C82" s="292">
        <v>121</v>
      </c>
      <c r="D82" s="292">
        <v>8</v>
      </c>
      <c r="E82" s="291">
        <v>507</v>
      </c>
      <c r="F82" s="291">
        <v>29</v>
      </c>
      <c r="G82" s="292">
        <v>106</v>
      </c>
      <c r="H82" s="292">
        <v>3</v>
      </c>
      <c r="I82" s="222"/>
      <c r="J82" s="222"/>
      <c r="K82" s="284">
        <v>734</v>
      </c>
      <c r="L82" s="284">
        <v>40</v>
      </c>
      <c r="M82" s="304">
        <v>2</v>
      </c>
      <c r="N82" s="304">
        <v>22</v>
      </c>
      <c r="O82" s="304">
        <v>1</v>
      </c>
      <c r="P82" s="304">
        <v>6</v>
      </c>
      <c r="Q82" s="304">
        <v>1</v>
      </c>
      <c r="R82" s="301">
        <v>107</v>
      </c>
      <c r="S82" s="222" t="s">
        <v>609</v>
      </c>
      <c r="T82" s="222" t="s">
        <v>549</v>
      </c>
      <c r="U82" s="222" t="s">
        <v>156</v>
      </c>
      <c r="V82" s="222" t="s">
        <v>680</v>
      </c>
      <c r="W82" s="276" t="s">
        <v>552</v>
      </c>
      <c r="X82" s="276" t="s">
        <v>692</v>
      </c>
      <c r="Y82" s="276" t="s">
        <v>693</v>
      </c>
    </row>
    <row r="83" spans="1:25">
      <c r="A83" s="222" t="s">
        <v>298</v>
      </c>
      <c r="B83" s="227" t="s">
        <v>33</v>
      </c>
      <c r="C83" s="292">
        <v>516</v>
      </c>
      <c r="D83" s="292">
        <v>23</v>
      </c>
      <c r="E83" s="291">
        <v>1735</v>
      </c>
      <c r="F83" s="291">
        <v>58</v>
      </c>
      <c r="G83" s="292">
        <v>454</v>
      </c>
      <c r="H83" s="292">
        <v>12</v>
      </c>
      <c r="I83" s="291">
        <v>176</v>
      </c>
      <c r="J83" s="291">
        <v>6</v>
      </c>
      <c r="K83" s="284">
        <v>2881</v>
      </c>
      <c r="L83" s="284">
        <v>99</v>
      </c>
      <c r="M83" s="304">
        <v>1</v>
      </c>
      <c r="N83" s="304">
        <v>63</v>
      </c>
      <c r="O83" s="304">
        <v>5</v>
      </c>
      <c r="P83" s="304">
        <v>22</v>
      </c>
      <c r="Q83" s="304">
        <v>4</v>
      </c>
      <c r="R83" s="301">
        <v>119</v>
      </c>
      <c r="S83" s="222" t="s">
        <v>605</v>
      </c>
      <c r="T83" s="222" t="s">
        <v>553</v>
      </c>
      <c r="U83" s="222" t="s">
        <v>156</v>
      </c>
      <c r="V83" s="222" t="s">
        <v>680</v>
      </c>
      <c r="W83" s="276" t="s">
        <v>554</v>
      </c>
      <c r="X83" s="276" t="s">
        <v>794</v>
      </c>
      <c r="Y83" s="276" t="s">
        <v>694</v>
      </c>
    </row>
    <row r="84" spans="1:25">
      <c r="A84" s="222" t="s">
        <v>299</v>
      </c>
      <c r="B84" s="227" t="s">
        <v>34</v>
      </c>
      <c r="C84" s="292">
        <v>190</v>
      </c>
      <c r="D84" s="292">
        <v>24</v>
      </c>
      <c r="E84" s="291">
        <v>617</v>
      </c>
      <c r="F84" s="291">
        <v>49</v>
      </c>
      <c r="G84" s="292">
        <v>327</v>
      </c>
      <c r="H84" s="292">
        <v>9</v>
      </c>
      <c r="I84" s="291">
        <v>213</v>
      </c>
      <c r="J84" s="291">
        <v>9</v>
      </c>
      <c r="K84" s="284">
        <v>1347</v>
      </c>
      <c r="L84" s="284">
        <v>91</v>
      </c>
      <c r="M84" s="304">
        <v>1</v>
      </c>
      <c r="N84" s="304">
        <v>30</v>
      </c>
      <c r="O84" s="304">
        <v>2</v>
      </c>
      <c r="P84" s="304">
        <v>13</v>
      </c>
      <c r="Q84" s="304">
        <v>7</v>
      </c>
      <c r="R84" s="301">
        <v>150</v>
      </c>
      <c r="S84" s="222" t="s">
        <v>611</v>
      </c>
      <c r="T84" s="222" t="s">
        <v>553</v>
      </c>
      <c r="U84" s="222" t="s">
        <v>156</v>
      </c>
      <c r="V84" s="222" t="s">
        <v>680</v>
      </c>
      <c r="W84" s="276" t="s">
        <v>555</v>
      </c>
      <c r="X84" s="276" t="s">
        <v>695</v>
      </c>
      <c r="Y84" s="276" t="s">
        <v>695</v>
      </c>
    </row>
    <row r="85" spans="1:25">
      <c r="A85" s="222" t="s">
        <v>385</v>
      </c>
      <c r="B85" s="227" t="s">
        <v>817</v>
      </c>
      <c r="C85" s="292">
        <v>8</v>
      </c>
      <c r="D85" s="292">
        <v>2</v>
      </c>
      <c r="E85" s="291">
        <v>66</v>
      </c>
      <c r="F85" s="291">
        <v>6</v>
      </c>
      <c r="G85" s="273"/>
      <c r="H85" s="273"/>
      <c r="I85" s="222"/>
      <c r="J85" s="222"/>
      <c r="K85" s="284">
        <v>74</v>
      </c>
      <c r="L85" s="284">
        <v>8</v>
      </c>
      <c r="M85" s="304">
        <v>0</v>
      </c>
      <c r="N85" s="304">
        <v>2</v>
      </c>
      <c r="O85" s="304">
        <v>1</v>
      </c>
      <c r="P85" s="304">
        <v>3</v>
      </c>
      <c r="Q85" s="304">
        <v>0</v>
      </c>
      <c r="R85" s="301">
        <v>171</v>
      </c>
      <c r="S85" s="222" t="s">
        <v>623</v>
      </c>
      <c r="T85" s="222" t="s">
        <v>553</v>
      </c>
      <c r="U85" s="222" t="s">
        <v>156</v>
      </c>
      <c r="V85" s="222" t="s">
        <v>680</v>
      </c>
      <c r="W85" s="276" t="s">
        <v>555</v>
      </c>
      <c r="X85" s="276" t="s">
        <v>795</v>
      </c>
      <c r="Y85" s="276" t="s">
        <v>695</v>
      </c>
    </row>
    <row r="86" spans="1:25">
      <c r="A86" s="222" t="s">
        <v>290</v>
      </c>
      <c r="B86" s="227" t="s">
        <v>25</v>
      </c>
      <c r="C86" s="292">
        <v>132</v>
      </c>
      <c r="D86" s="292">
        <v>6</v>
      </c>
      <c r="E86" s="291">
        <v>445</v>
      </c>
      <c r="F86" s="291">
        <v>19</v>
      </c>
      <c r="G86" s="273"/>
      <c r="H86" s="273"/>
      <c r="I86" s="222"/>
      <c r="J86" s="222"/>
      <c r="K86" s="284">
        <v>577</v>
      </c>
      <c r="L86" s="284">
        <v>25</v>
      </c>
      <c r="M86" s="304">
        <v>2</v>
      </c>
      <c r="N86" s="304">
        <v>15</v>
      </c>
      <c r="O86" s="304">
        <v>0</v>
      </c>
      <c r="P86" s="304">
        <v>3</v>
      </c>
      <c r="Q86" s="304">
        <v>1</v>
      </c>
      <c r="R86" s="301">
        <v>148</v>
      </c>
      <c r="S86" s="222" t="s">
        <v>605</v>
      </c>
      <c r="T86" s="222" t="s">
        <v>156</v>
      </c>
      <c r="U86" s="222" t="s">
        <v>156</v>
      </c>
      <c r="V86" s="222" t="s">
        <v>680</v>
      </c>
      <c r="W86" s="276" t="s">
        <v>556</v>
      </c>
      <c r="X86" s="276" t="s">
        <v>696</v>
      </c>
      <c r="Y86" s="276" t="s">
        <v>697</v>
      </c>
    </row>
    <row r="87" spans="1:25">
      <c r="A87" s="222" t="s">
        <v>379</v>
      </c>
      <c r="B87" s="227" t="s">
        <v>122</v>
      </c>
      <c r="C87" s="292">
        <v>72</v>
      </c>
      <c r="D87" s="292">
        <v>3</v>
      </c>
      <c r="E87" s="291">
        <v>293</v>
      </c>
      <c r="F87" s="291">
        <v>11</v>
      </c>
      <c r="G87" s="273"/>
      <c r="H87" s="273"/>
      <c r="I87" s="222"/>
      <c r="J87" s="222"/>
      <c r="K87" s="284">
        <v>365</v>
      </c>
      <c r="L87" s="284">
        <v>14</v>
      </c>
      <c r="M87" s="304">
        <v>1</v>
      </c>
      <c r="N87" s="304">
        <v>15</v>
      </c>
      <c r="O87" s="304">
        <v>2</v>
      </c>
      <c r="P87" s="304">
        <v>3</v>
      </c>
      <c r="Q87" s="304">
        <v>1</v>
      </c>
      <c r="R87" s="301">
        <v>147</v>
      </c>
      <c r="S87" s="222" t="s">
        <v>611</v>
      </c>
      <c r="T87" s="222" t="s">
        <v>156</v>
      </c>
      <c r="U87" s="222" t="s">
        <v>156</v>
      </c>
      <c r="V87" s="222" t="s">
        <v>680</v>
      </c>
      <c r="W87" s="276" t="s">
        <v>557</v>
      </c>
      <c r="X87" s="276" t="s">
        <v>698</v>
      </c>
      <c r="Y87" s="276" t="s">
        <v>699</v>
      </c>
    </row>
    <row r="88" spans="1:25" ht="96">
      <c r="A88" s="222" t="s">
        <v>289</v>
      </c>
      <c r="B88" s="227" t="s">
        <v>24</v>
      </c>
      <c r="C88" s="292">
        <v>242</v>
      </c>
      <c r="D88" s="292">
        <v>10</v>
      </c>
      <c r="E88" s="291">
        <v>719</v>
      </c>
      <c r="F88" s="291">
        <v>24</v>
      </c>
      <c r="G88" s="292">
        <v>318</v>
      </c>
      <c r="H88" s="292">
        <v>10</v>
      </c>
      <c r="I88" s="291">
        <v>60</v>
      </c>
      <c r="J88" s="291">
        <v>6</v>
      </c>
      <c r="K88" s="284">
        <v>1339</v>
      </c>
      <c r="L88" s="284">
        <v>50</v>
      </c>
      <c r="M88" s="304">
        <v>2</v>
      </c>
      <c r="N88" s="304">
        <v>41</v>
      </c>
      <c r="O88" s="304">
        <v>1</v>
      </c>
      <c r="P88" s="304">
        <v>11</v>
      </c>
      <c r="Q88" s="304">
        <v>2</v>
      </c>
      <c r="R88" s="301">
        <v>142</v>
      </c>
      <c r="S88" s="222" t="s">
        <v>623</v>
      </c>
      <c r="T88" s="222" t="s">
        <v>156</v>
      </c>
      <c r="U88" s="222" t="s">
        <v>156</v>
      </c>
      <c r="V88" s="222" t="s">
        <v>680</v>
      </c>
      <c r="W88" s="276" t="s">
        <v>558</v>
      </c>
      <c r="X88" s="277" t="s">
        <v>763</v>
      </c>
      <c r="Y88" s="276" t="s">
        <v>700</v>
      </c>
    </row>
    <row r="89" spans="1:25">
      <c r="A89" s="222" t="s">
        <v>296</v>
      </c>
      <c r="B89" s="227" t="s">
        <v>31</v>
      </c>
      <c r="C89" s="292">
        <v>32</v>
      </c>
      <c r="D89" s="292">
        <v>4</v>
      </c>
      <c r="E89" s="291">
        <v>142</v>
      </c>
      <c r="F89" s="291">
        <v>8</v>
      </c>
      <c r="G89" s="292">
        <v>126</v>
      </c>
      <c r="H89" s="292">
        <v>5</v>
      </c>
      <c r="I89" s="222"/>
      <c r="J89" s="222"/>
      <c r="K89" s="284">
        <v>300</v>
      </c>
      <c r="L89" s="284">
        <v>17</v>
      </c>
      <c r="M89" s="304">
        <v>1</v>
      </c>
      <c r="N89" s="304">
        <v>11</v>
      </c>
      <c r="O89" s="304">
        <v>1</v>
      </c>
      <c r="P89" s="304">
        <v>1</v>
      </c>
      <c r="Q89" s="304">
        <v>1</v>
      </c>
      <c r="R89" s="301">
        <v>184</v>
      </c>
      <c r="S89" s="222" t="s">
        <v>603</v>
      </c>
      <c r="T89" s="222" t="s">
        <v>559</v>
      </c>
      <c r="U89" s="222" t="s">
        <v>156</v>
      </c>
      <c r="V89" s="222" t="s">
        <v>680</v>
      </c>
      <c r="W89" s="276" t="s">
        <v>560</v>
      </c>
      <c r="X89" s="276" t="s">
        <v>701</v>
      </c>
      <c r="Y89" s="276" t="s">
        <v>702</v>
      </c>
    </row>
    <row r="90" spans="1:25" ht="24.75" thickBot="1">
      <c r="A90" s="222" t="s">
        <v>297</v>
      </c>
      <c r="B90" s="227" t="s">
        <v>32</v>
      </c>
      <c r="C90" s="292">
        <v>182</v>
      </c>
      <c r="D90" s="292">
        <v>28</v>
      </c>
      <c r="E90" s="291">
        <v>577</v>
      </c>
      <c r="F90" s="291">
        <v>58</v>
      </c>
      <c r="G90" s="292">
        <v>144</v>
      </c>
      <c r="H90" s="292">
        <v>6</v>
      </c>
      <c r="I90" s="222"/>
      <c r="J90" s="222"/>
      <c r="K90" s="284">
        <v>903</v>
      </c>
      <c r="L90" s="284">
        <v>92</v>
      </c>
      <c r="M90" s="304">
        <v>2</v>
      </c>
      <c r="N90" s="304">
        <v>25</v>
      </c>
      <c r="O90" s="304">
        <v>4</v>
      </c>
      <c r="P90" s="304">
        <v>30</v>
      </c>
      <c r="Q90" s="304">
        <v>2</v>
      </c>
      <c r="R90" s="301">
        <v>176</v>
      </c>
      <c r="S90" s="222" t="s">
        <v>620</v>
      </c>
      <c r="T90" s="222" t="s">
        <v>559</v>
      </c>
      <c r="U90" s="222" t="s">
        <v>156</v>
      </c>
      <c r="V90" s="222" t="s">
        <v>680</v>
      </c>
      <c r="W90" s="276" t="s">
        <v>888</v>
      </c>
      <c r="X90" s="276" t="s">
        <v>703</v>
      </c>
      <c r="Y90" s="276" t="s">
        <v>704</v>
      </c>
    </row>
    <row r="91" spans="1:25" ht="25.5" thickTop="1" thickBot="1">
      <c r="A91" s="422" t="s">
        <v>873</v>
      </c>
      <c r="B91" s="422"/>
      <c r="C91" s="300">
        <v>2693</v>
      </c>
      <c r="D91" s="311">
        <v>159</v>
      </c>
      <c r="E91" s="290">
        <v>9376</v>
      </c>
      <c r="F91" s="290">
        <v>423</v>
      </c>
      <c r="G91" s="298">
        <v>2344</v>
      </c>
      <c r="H91" s="298">
        <v>73</v>
      </c>
      <c r="I91" s="279">
        <v>686</v>
      </c>
      <c r="J91" s="279">
        <v>31</v>
      </c>
      <c r="K91" s="303">
        <v>15099</v>
      </c>
      <c r="L91" s="303">
        <v>686</v>
      </c>
      <c r="M91" s="310">
        <v>26</v>
      </c>
      <c r="N91" s="310">
        <v>430</v>
      </c>
      <c r="O91" s="310">
        <v>28</v>
      </c>
      <c r="P91" s="310">
        <v>122</v>
      </c>
      <c r="Q91" s="289">
        <v>29</v>
      </c>
      <c r="R91" s="423" t="s">
        <v>874</v>
      </c>
      <c r="S91" s="423"/>
      <c r="T91" s="423"/>
      <c r="U91" s="423"/>
      <c r="V91" s="423"/>
      <c r="W91" s="423"/>
      <c r="X91" s="423"/>
      <c r="Y91" s="423"/>
    </row>
    <row r="92" spans="1:25" ht="25.5" thickTop="1" thickBot="1">
      <c r="A92" s="424" t="s">
        <v>186</v>
      </c>
      <c r="B92" s="425"/>
      <c r="C92" s="425"/>
      <c r="D92" s="425"/>
      <c r="E92" s="425"/>
      <c r="F92" s="425"/>
      <c r="G92" s="425"/>
      <c r="H92" s="425"/>
      <c r="I92" s="425"/>
      <c r="J92" s="425"/>
      <c r="K92" s="425"/>
      <c r="L92" s="425"/>
      <c r="M92" s="425"/>
      <c r="N92" s="425"/>
      <c r="O92" s="425"/>
      <c r="P92" s="425"/>
      <c r="Q92" s="425"/>
      <c r="R92" s="425"/>
      <c r="S92" s="425"/>
      <c r="T92" s="425"/>
      <c r="U92" s="425"/>
      <c r="V92" s="425"/>
      <c r="W92" s="425"/>
      <c r="X92" s="425"/>
      <c r="Y92" s="426"/>
    </row>
    <row r="93" spans="1:25" ht="24.75" thickTop="1">
      <c r="A93" s="222" t="s">
        <v>352</v>
      </c>
      <c r="B93" s="227" t="s">
        <v>93</v>
      </c>
      <c r="C93" s="292">
        <v>197</v>
      </c>
      <c r="D93" s="292">
        <v>8</v>
      </c>
      <c r="E93" s="291">
        <v>838</v>
      </c>
      <c r="F93" s="291">
        <v>29</v>
      </c>
      <c r="G93" s="292">
        <v>261</v>
      </c>
      <c r="H93" s="292">
        <v>9</v>
      </c>
      <c r="I93" s="222"/>
      <c r="J93" s="222"/>
      <c r="K93" s="284">
        <v>1296</v>
      </c>
      <c r="L93" s="284">
        <v>46</v>
      </c>
      <c r="M93" s="304">
        <v>2</v>
      </c>
      <c r="N93" s="304">
        <v>56</v>
      </c>
      <c r="O93" s="304">
        <v>1</v>
      </c>
      <c r="P93" s="304">
        <v>3</v>
      </c>
      <c r="Q93" s="304">
        <v>2</v>
      </c>
      <c r="R93" s="301">
        <v>54</v>
      </c>
      <c r="S93" s="222" t="s">
        <v>605</v>
      </c>
      <c r="T93" s="222" t="s">
        <v>157</v>
      </c>
      <c r="U93" s="222" t="s">
        <v>157</v>
      </c>
      <c r="V93" s="222" t="s">
        <v>705</v>
      </c>
      <c r="W93" s="276" t="s">
        <v>889</v>
      </c>
      <c r="X93" s="276" t="s">
        <v>796</v>
      </c>
      <c r="Y93" s="276" t="s">
        <v>755</v>
      </c>
    </row>
    <row r="94" spans="1:25">
      <c r="A94" s="222" t="s">
        <v>354</v>
      </c>
      <c r="B94" s="227" t="s">
        <v>95</v>
      </c>
      <c r="C94" s="292">
        <v>90</v>
      </c>
      <c r="D94" s="292">
        <v>4</v>
      </c>
      <c r="E94" s="291">
        <v>376</v>
      </c>
      <c r="F94" s="291">
        <v>15</v>
      </c>
      <c r="G94" s="292">
        <v>152</v>
      </c>
      <c r="H94" s="292">
        <v>6</v>
      </c>
      <c r="I94" s="222"/>
      <c r="J94" s="222"/>
      <c r="K94" s="284">
        <v>618</v>
      </c>
      <c r="L94" s="284">
        <v>25</v>
      </c>
      <c r="M94" s="304">
        <v>2</v>
      </c>
      <c r="N94" s="304">
        <v>19</v>
      </c>
      <c r="O94" s="304">
        <v>2</v>
      </c>
      <c r="P94" s="304">
        <v>5</v>
      </c>
      <c r="Q94" s="304">
        <v>2</v>
      </c>
      <c r="R94" s="301">
        <v>57</v>
      </c>
      <c r="S94" s="222" t="s">
        <v>620</v>
      </c>
      <c r="T94" s="222" t="s">
        <v>157</v>
      </c>
      <c r="U94" s="222" t="s">
        <v>157</v>
      </c>
      <c r="V94" s="222" t="s">
        <v>705</v>
      </c>
      <c r="W94" s="276" t="s">
        <v>561</v>
      </c>
      <c r="X94" s="276" t="s">
        <v>706</v>
      </c>
      <c r="Y94" s="276" t="s">
        <v>707</v>
      </c>
    </row>
    <row r="95" spans="1:25">
      <c r="A95" s="222" t="s">
        <v>353</v>
      </c>
      <c r="B95" s="227" t="s">
        <v>94</v>
      </c>
      <c r="C95" s="292">
        <v>115</v>
      </c>
      <c r="D95" s="292">
        <v>4</v>
      </c>
      <c r="E95" s="291">
        <v>311</v>
      </c>
      <c r="F95" s="291">
        <v>12</v>
      </c>
      <c r="G95" s="273"/>
      <c r="H95" s="273"/>
      <c r="I95" s="222"/>
      <c r="J95" s="222"/>
      <c r="K95" s="284">
        <v>426</v>
      </c>
      <c r="L95" s="284">
        <v>16</v>
      </c>
      <c r="M95" s="304">
        <v>1</v>
      </c>
      <c r="N95" s="304">
        <v>16</v>
      </c>
      <c r="O95" s="304">
        <v>1</v>
      </c>
      <c r="P95" s="304">
        <v>1</v>
      </c>
      <c r="Q95" s="304">
        <v>2</v>
      </c>
      <c r="R95" s="301">
        <v>60</v>
      </c>
      <c r="S95" s="222" t="s">
        <v>618</v>
      </c>
      <c r="T95" s="222" t="s">
        <v>157</v>
      </c>
      <c r="U95" s="222" t="s">
        <v>157</v>
      </c>
      <c r="V95" s="222" t="s">
        <v>705</v>
      </c>
      <c r="W95" s="276" t="s">
        <v>890</v>
      </c>
      <c r="X95" s="276" t="s">
        <v>708</v>
      </c>
      <c r="Y95" s="276" t="s">
        <v>708</v>
      </c>
    </row>
    <row r="96" spans="1:25">
      <c r="A96" s="222" t="s">
        <v>391</v>
      </c>
      <c r="B96" s="227" t="s">
        <v>96</v>
      </c>
      <c r="C96" s="292">
        <v>161</v>
      </c>
      <c r="D96" s="292">
        <v>6</v>
      </c>
      <c r="E96" s="291">
        <v>439</v>
      </c>
      <c r="F96" s="291">
        <v>16</v>
      </c>
      <c r="G96" s="292">
        <v>147</v>
      </c>
      <c r="H96" s="292">
        <v>6</v>
      </c>
      <c r="I96" s="222"/>
      <c r="J96" s="222"/>
      <c r="K96" s="284">
        <v>747</v>
      </c>
      <c r="L96" s="284">
        <v>28</v>
      </c>
      <c r="M96" s="304">
        <v>2</v>
      </c>
      <c r="N96" s="304">
        <v>32</v>
      </c>
      <c r="O96" s="304">
        <v>1</v>
      </c>
      <c r="P96" s="304">
        <v>5</v>
      </c>
      <c r="Q96" s="304">
        <v>0</v>
      </c>
      <c r="R96" s="301">
        <v>51</v>
      </c>
      <c r="S96" s="222" t="s">
        <v>616</v>
      </c>
      <c r="T96" s="325" t="s">
        <v>562</v>
      </c>
      <c r="U96" s="222" t="s">
        <v>157</v>
      </c>
      <c r="V96" s="222" t="s">
        <v>705</v>
      </c>
      <c r="W96" s="276" t="s">
        <v>563</v>
      </c>
      <c r="X96" s="276" t="s">
        <v>709</v>
      </c>
      <c r="Y96" s="276" t="s">
        <v>709</v>
      </c>
    </row>
    <row r="97" spans="1:25">
      <c r="A97" s="222" t="s">
        <v>355</v>
      </c>
      <c r="B97" s="227" t="s">
        <v>97</v>
      </c>
      <c r="C97" s="292">
        <v>211</v>
      </c>
      <c r="D97" s="292">
        <v>9</v>
      </c>
      <c r="E97" s="291">
        <v>579</v>
      </c>
      <c r="F97" s="291">
        <v>21</v>
      </c>
      <c r="G97" s="292">
        <v>219</v>
      </c>
      <c r="H97" s="292">
        <v>6</v>
      </c>
      <c r="I97" s="222"/>
      <c r="J97" s="222"/>
      <c r="K97" s="284">
        <v>1009</v>
      </c>
      <c r="L97" s="284">
        <v>36</v>
      </c>
      <c r="M97" s="304">
        <v>3</v>
      </c>
      <c r="N97" s="304">
        <v>32</v>
      </c>
      <c r="O97" s="304">
        <v>0</v>
      </c>
      <c r="P97" s="304">
        <v>6</v>
      </c>
      <c r="Q97" s="304">
        <v>2</v>
      </c>
      <c r="R97" s="301">
        <v>52</v>
      </c>
      <c r="S97" s="222" t="s">
        <v>623</v>
      </c>
      <c r="T97" s="325" t="s">
        <v>562</v>
      </c>
      <c r="U97" s="222" t="s">
        <v>157</v>
      </c>
      <c r="V97" s="222" t="s">
        <v>705</v>
      </c>
      <c r="W97" s="276" t="s">
        <v>564</v>
      </c>
      <c r="X97" s="276" t="s">
        <v>797</v>
      </c>
      <c r="Y97" s="276" t="s">
        <v>710</v>
      </c>
    </row>
    <row r="98" spans="1:25">
      <c r="A98" s="222" t="s">
        <v>356</v>
      </c>
      <c r="B98" s="227" t="s">
        <v>98</v>
      </c>
      <c r="C98" s="292">
        <v>111</v>
      </c>
      <c r="D98" s="292">
        <v>4</v>
      </c>
      <c r="E98" s="291">
        <v>213</v>
      </c>
      <c r="F98" s="291">
        <v>9</v>
      </c>
      <c r="G98" s="292">
        <v>124</v>
      </c>
      <c r="H98" s="292">
        <v>3</v>
      </c>
      <c r="I98" s="222"/>
      <c r="J98" s="222"/>
      <c r="K98" s="284">
        <v>448</v>
      </c>
      <c r="L98" s="284">
        <v>16</v>
      </c>
      <c r="M98" s="304">
        <v>2</v>
      </c>
      <c r="N98" s="304">
        <v>22</v>
      </c>
      <c r="O98" s="304">
        <v>0</v>
      </c>
      <c r="P98" s="304">
        <v>0</v>
      </c>
      <c r="Q98" s="304">
        <v>2</v>
      </c>
      <c r="R98" s="301">
        <v>54</v>
      </c>
      <c r="S98" s="222" t="s">
        <v>620</v>
      </c>
      <c r="T98" s="325" t="s">
        <v>562</v>
      </c>
      <c r="U98" s="222" t="s">
        <v>157</v>
      </c>
      <c r="V98" s="222" t="s">
        <v>705</v>
      </c>
      <c r="W98" s="276" t="s">
        <v>565</v>
      </c>
      <c r="X98" s="276" t="s">
        <v>711</v>
      </c>
      <c r="Y98" s="276" t="s">
        <v>712</v>
      </c>
    </row>
    <row r="99" spans="1:25">
      <c r="A99" s="222" t="s">
        <v>376</v>
      </c>
      <c r="B99" s="227" t="s">
        <v>400</v>
      </c>
      <c r="C99" s="292">
        <v>43</v>
      </c>
      <c r="D99" s="292">
        <v>2</v>
      </c>
      <c r="E99" s="291">
        <v>166</v>
      </c>
      <c r="F99" s="291">
        <v>6</v>
      </c>
      <c r="G99" s="273"/>
      <c r="H99" s="273"/>
      <c r="I99" s="222"/>
      <c r="J99" s="222"/>
      <c r="K99" s="284">
        <v>209</v>
      </c>
      <c r="L99" s="284">
        <v>8</v>
      </c>
      <c r="M99" s="304">
        <v>0</v>
      </c>
      <c r="N99" s="304">
        <v>4</v>
      </c>
      <c r="O99" s="304">
        <v>6</v>
      </c>
      <c r="P99" s="304">
        <v>3</v>
      </c>
      <c r="Q99" s="304">
        <v>0</v>
      </c>
      <c r="R99" s="301">
        <v>60</v>
      </c>
      <c r="S99" s="222" t="s">
        <v>605</v>
      </c>
      <c r="T99" s="325" t="s">
        <v>562</v>
      </c>
      <c r="U99" s="222" t="s">
        <v>157</v>
      </c>
      <c r="V99" s="222" t="s">
        <v>705</v>
      </c>
      <c r="W99" s="276" t="s">
        <v>565</v>
      </c>
      <c r="X99" s="276" t="s">
        <v>713</v>
      </c>
      <c r="Y99" s="276" t="s">
        <v>712</v>
      </c>
    </row>
    <row r="100" spans="1:25">
      <c r="A100" s="222" t="s">
        <v>357</v>
      </c>
      <c r="B100" s="227" t="s">
        <v>99</v>
      </c>
      <c r="C100" s="292">
        <v>34</v>
      </c>
      <c r="D100" s="292">
        <v>2</v>
      </c>
      <c r="E100" s="291">
        <v>309</v>
      </c>
      <c r="F100" s="291">
        <v>12</v>
      </c>
      <c r="G100" s="292">
        <v>127</v>
      </c>
      <c r="H100" s="292">
        <v>5</v>
      </c>
      <c r="I100" s="222"/>
      <c r="J100" s="222"/>
      <c r="K100" s="284">
        <v>470</v>
      </c>
      <c r="L100" s="284">
        <v>19</v>
      </c>
      <c r="M100" s="304">
        <v>2</v>
      </c>
      <c r="N100" s="304">
        <v>21</v>
      </c>
      <c r="O100" s="304">
        <v>0</v>
      </c>
      <c r="P100" s="304">
        <v>1</v>
      </c>
      <c r="Q100" s="304">
        <v>2</v>
      </c>
      <c r="R100" s="301">
        <v>59</v>
      </c>
      <c r="S100" s="222" t="s">
        <v>609</v>
      </c>
      <c r="T100" s="222" t="s">
        <v>566</v>
      </c>
      <c r="U100" s="222" t="s">
        <v>157</v>
      </c>
      <c r="V100" s="222" t="s">
        <v>705</v>
      </c>
      <c r="W100" s="276" t="s">
        <v>567</v>
      </c>
      <c r="X100" s="276" t="s">
        <v>798</v>
      </c>
      <c r="Y100" s="276" t="s">
        <v>714</v>
      </c>
    </row>
    <row r="101" spans="1:25">
      <c r="A101" s="222" t="s">
        <v>359</v>
      </c>
      <c r="B101" s="227" t="s">
        <v>101</v>
      </c>
      <c r="C101" s="292">
        <v>50</v>
      </c>
      <c r="D101" s="292">
        <v>2</v>
      </c>
      <c r="E101" s="291">
        <v>187</v>
      </c>
      <c r="F101" s="291">
        <v>6</v>
      </c>
      <c r="G101" s="273"/>
      <c r="H101" s="273"/>
      <c r="I101" s="222"/>
      <c r="J101" s="222"/>
      <c r="K101" s="284">
        <v>237</v>
      </c>
      <c r="L101" s="284">
        <v>8</v>
      </c>
      <c r="M101" s="304">
        <v>0</v>
      </c>
      <c r="N101" s="304">
        <v>8</v>
      </c>
      <c r="O101" s="304">
        <v>0</v>
      </c>
      <c r="P101" s="304">
        <v>0</v>
      </c>
      <c r="Q101" s="304">
        <v>2</v>
      </c>
      <c r="R101" s="301">
        <v>63</v>
      </c>
      <c r="S101" s="222" t="s">
        <v>606</v>
      </c>
      <c r="T101" s="222" t="s">
        <v>566</v>
      </c>
      <c r="U101" s="222" t="s">
        <v>157</v>
      </c>
      <c r="V101" s="222" t="s">
        <v>705</v>
      </c>
      <c r="W101" s="276" t="s">
        <v>756</v>
      </c>
      <c r="X101" s="276" t="s">
        <v>469</v>
      </c>
      <c r="Y101" s="276" t="s">
        <v>715</v>
      </c>
    </row>
    <row r="102" spans="1:25" ht="96">
      <c r="A102" s="222" t="s">
        <v>358</v>
      </c>
      <c r="B102" s="227" t="s">
        <v>100</v>
      </c>
      <c r="C102" s="292">
        <v>82</v>
      </c>
      <c r="D102" s="292">
        <v>4</v>
      </c>
      <c r="E102" s="291">
        <v>166</v>
      </c>
      <c r="F102" s="291">
        <v>6</v>
      </c>
      <c r="G102" s="292">
        <v>41</v>
      </c>
      <c r="H102" s="292">
        <v>3</v>
      </c>
      <c r="I102" s="222"/>
      <c r="J102" s="222"/>
      <c r="K102" s="284">
        <v>289</v>
      </c>
      <c r="L102" s="284">
        <v>13</v>
      </c>
      <c r="M102" s="304">
        <v>1</v>
      </c>
      <c r="N102" s="304">
        <v>15</v>
      </c>
      <c r="O102" s="304">
        <v>0</v>
      </c>
      <c r="P102" s="304">
        <v>2</v>
      </c>
      <c r="Q102" s="304">
        <v>1</v>
      </c>
      <c r="R102" s="301">
        <v>67</v>
      </c>
      <c r="S102" s="222" t="s">
        <v>603</v>
      </c>
      <c r="T102" s="222" t="s">
        <v>566</v>
      </c>
      <c r="U102" s="222" t="s">
        <v>157</v>
      </c>
      <c r="V102" s="222" t="s">
        <v>705</v>
      </c>
      <c r="W102" s="276" t="s">
        <v>568</v>
      </c>
      <c r="X102" s="277" t="s">
        <v>799</v>
      </c>
      <c r="Y102" s="276" t="s">
        <v>715</v>
      </c>
    </row>
    <row r="103" spans="1:25" ht="96">
      <c r="A103" s="222" t="s">
        <v>360</v>
      </c>
      <c r="B103" s="227" t="s">
        <v>395</v>
      </c>
      <c r="C103" s="292">
        <v>112</v>
      </c>
      <c r="D103" s="292">
        <v>4</v>
      </c>
      <c r="E103" s="291">
        <v>363</v>
      </c>
      <c r="F103" s="291">
        <v>12</v>
      </c>
      <c r="G103" s="273"/>
      <c r="H103" s="273"/>
      <c r="I103" s="222"/>
      <c r="J103" s="222"/>
      <c r="K103" s="284">
        <v>475</v>
      </c>
      <c r="L103" s="284">
        <v>16</v>
      </c>
      <c r="M103" s="304">
        <v>2</v>
      </c>
      <c r="N103" s="304">
        <v>8</v>
      </c>
      <c r="O103" s="304">
        <v>1</v>
      </c>
      <c r="P103" s="304">
        <v>2</v>
      </c>
      <c r="Q103" s="304">
        <v>1</v>
      </c>
      <c r="R103" s="301">
        <v>66</v>
      </c>
      <c r="S103" s="222" t="s">
        <v>620</v>
      </c>
      <c r="T103" s="222" t="s">
        <v>566</v>
      </c>
      <c r="U103" s="222" t="s">
        <v>157</v>
      </c>
      <c r="V103" s="222" t="s">
        <v>705</v>
      </c>
      <c r="W103" s="276" t="s">
        <v>569</v>
      </c>
      <c r="X103" s="277" t="s">
        <v>764</v>
      </c>
      <c r="Y103" s="276" t="s">
        <v>716</v>
      </c>
    </row>
    <row r="104" spans="1:25">
      <c r="A104" s="222" t="s">
        <v>361</v>
      </c>
      <c r="B104" s="227" t="s">
        <v>103</v>
      </c>
      <c r="C104" s="292">
        <v>131</v>
      </c>
      <c r="D104" s="292">
        <v>4</v>
      </c>
      <c r="E104" s="291">
        <v>261</v>
      </c>
      <c r="F104" s="291">
        <v>9</v>
      </c>
      <c r="G104" s="292">
        <v>99</v>
      </c>
      <c r="H104" s="292">
        <v>3</v>
      </c>
      <c r="I104" s="222"/>
      <c r="J104" s="222"/>
      <c r="K104" s="284">
        <v>491</v>
      </c>
      <c r="L104" s="284">
        <v>16</v>
      </c>
      <c r="M104" s="304">
        <v>2</v>
      </c>
      <c r="N104" s="304">
        <v>16</v>
      </c>
      <c r="O104" s="304">
        <v>1</v>
      </c>
      <c r="P104" s="304">
        <v>3</v>
      </c>
      <c r="Q104" s="304">
        <v>1</v>
      </c>
      <c r="R104" s="301">
        <v>64</v>
      </c>
      <c r="S104" s="222" t="s">
        <v>618</v>
      </c>
      <c r="T104" s="222" t="s">
        <v>566</v>
      </c>
      <c r="U104" s="222" t="s">
        <v>157</v>
      </c>
      <c r="V104" s="222" t="s">
        <v>705</v>
      </c>
      <c r="W104" s="276" t="s">
        <v>570</v>
      </c>
      <c r="X104" s="276" t="s">
        <v>717</v>
      </c>
      <c r="Y104" s="276" t="s">
        <v>718</v>
      </c>
    </row>
    <row r="105" spans="1:25">
      <c r="A105" s="222" t="s">
        <v>349</v>
      </c>
      <c r="B105" s="227" t="s">
        <v>90</v>
      </c>
      <c r="C105" s="292">
        <v>46</v>
      </c>
      <c r="D105" s="292">
        <v>2</v>
      </c>
      <c r="E105" s="291">
        <v>121</v>
      </c>
      <c r="F105" s="291">
        <v>6</v>
      </c>
      <c r="G105" s="292">
        <v>64</v>
      </c>
      <c r="H105" s="292">
        <v>3</v>
      </c>
      <c r="I105" s="222"/>
      <c r="J105" s="222"/>
      <c r="K105" s="284">
        <v>231</v>
      </c>
      <c r="L105" s="284">
        <v>11</v>
      </c>
      <c r="M105" s="304">
        <v>1</v>
      </c>
      <c r="N105" s="304">
        <v>13</v>
      </c>
      <c r="O105" s="304">
        <v>0</v>
      </c>
      <c r="P105" s="304">
        <v>0</v>
      </c>
      <c r="Q105" s="304">
        <v>1</v>
      </c>
      <c r="R105" s="301">
        <v>45</v>
      </c>
      <c r="S105" s="222" t="s">
        <v>606</v>
      </c>
      <c r="T105" s="222" t="s">
        <v>571</v>
      </c>
      <c r="U105" s="222" t="s">
        <v>157</v>
      </c>
      <c r="V105" s="222" t="s">
        <v>705</v>
      </c>
      <c r="W105" s="276" t="s">
        <v>572</v>
      </c>
      <c r="X105" s="276" t="s">
        <v>719</v>
      </c>
      <c r="Y105" s="276" t="s">
        <v>720</v>
      </c>
    </row>
    <row r="106" spans="1:25">
      <c r="A106" s="222" t="s">
        <v>348</v>
      </c>
      <c r="B106" s="227" t="s">
        <v>89</v>
      </c>
      <c r="C106" s="292">
        <v>116</v>
      </c>
      <c r="D106" s="292">
        <v>4</v>
      </c>
      <c r="E106" s="291">
        <v>377</v>
      </c>
      <c r="F106" s="291">
        <v>12</v>
      </c>
      <c r="G106" s="292">
        <v>149</v>
      </c>
      <c r="H106" s="292">
        <v>6</v>
      </c>
      <c r="I106" s="222"/>
      <c r="J106" s="222"/>
      <c r="K106" s="284">
        <v>642</v>
      </c>
      <c r="L106" s="284">
        <v>22</v>
      </c>
      <c r="M106" s="304">
        <v>2</v>
      </c>
      <c r="N106" s="304">
        <v>23</v>
      </c>
      <c r="O106" s="304">
        <v>1</v>
      </c>
      <c r="P106" s="304">
        <v>2</v>
      </c>
      <c r="Q106" s="304">
        <v>0</v>
      </c>
      <c r="R106" s="301">
        <v>38</v>
      </c>
      <c r="S106" s="222" t="s">
        <v>605</v>
      </c>
      <c r="T106" s="222" t="s">
        <v>571</v>
      </c>
      <c r="U106" s="222" t="s">
        <v>157</v>
      </c>
      <c r="V106" s="222" t="s">
        <v>705</v>
      </c>
      <c r="W106" s="276" t="s">
        <v>573</v>
      </c>
      <c r="X106" s="276" t="s">
        <v>721</v>
      </c>
      <c r="Y106" s="276" t="s">
        <v>722</v>
      </c>
    </row>
    <row r="107" spans="1:25">
      <c r="A107" s="222" t="s">
        <v>350</v>
      </c>
      <c r="B107" s="227" t="s">
        <v>91</v>
      </c>
      <c r="C107" s="292">
        <v>54</v>
      </c>
      <c r="D107" s="292">
        <v>2</v>
      </c>
      <c r="E107" s="291">
        <v>110</v>
      </c>
      <c r="F107" s="291">
        <v>6</v>
      </c>
      <c r="G107" s="273"/>
      <c r="H107" s="273"/>
      <c r="I107" s="222"/>
      <c r="J107" s="222"/>
      <c r="K107" s="284">
        <v>164</v>
      </c>
      <c r="L107" s="284">
        <v>8</v>
      </c>
      <c r="M107" s="304">
        <v>0</v>
      </c>
      <c r="N107" s="304">
        <v>9</v>
      </c>
      <c r="O107" s="304">
        <v>1</v>
      </c>
      <c r="P107" s="304">
        <v>1</v>
      </c>
      <c r="Q107" s="304">
        <v>1</v>
      </c>
      <c r="R107" s="301">
        <v>48</v>
      </c>
      <c r="S107" s="222" t="s">
        <v>603</v>
      </c>
      <c r="T107" s="222" t="s">
        <v>571</v>
      </c>
      <c r="U107" s="222" t="s">
        <v>157</v>
      </c>
      <c r="V107" s="222" t="s">
        <v>705</v>
      </c>
      <c r="W107" s="276" t="s">
        <v>891</v>
      </c>
      <c r="X107" s="276" t="s">
        <v>723</v>
      </c>
      <c r="Y107" s="276" t="s">
        <v>723</v>
      </c>
    </row>
    <row r="108" spans="1:25">
      <c r="A108" s="222" t="s">
        <v>351</v>
      </c>
      <c r="B108" s="227" t="s">
        <v>92</v>
      </c>
      <c r="C108" s="292">
        <v>71</v>
      </c>
      <c r="D108" s="292">
        <v>3</v>
      </c>
      <c r="E108" s="291">
        <v>114</v>
      </c>
      <c r="F108" s="291">
        <v>6</v>
      </c>
      <c r="G108" s="273"/>
      <c r="H108" s="273"/>
      <c r="I108" s="222"/>
      <c r="J108" s="222"/>
      <c r="K108" s="284">
        <v>185</v>
      </c>
      <c r="L108" s="284">
        <v>9</v>
      </c>
      <c r="M108" s="304">
        <v>1</v>
      </c>
      <c r="N108" s="304">
        <v>11</v>
      </c>
      <c r="O108" s="304">
        <v>2</v>
      </c>
      <c r="P108" s="304">
        <v>0</v>
      </c>
      <c r="Q108" s="304">
        <v>2</v>
      </c>
      <c r="R108" s="301">
        <v>40</v>
      </c>
      <c r="S108" s="222" t="s">
        <v>618</v>
      </c>
      <c r="T108" s="222" t="s">
        <v>571</v>
      </c>
      <c r="U108" s="222" t="s">
        <v>157</v>
      </c>
      <c r="V108" s="222" t="s">
        <v>705</v>
      </c>
      <c r="W108" s="276" t="s">
        <v>574</v>
      </c>
      <c r="X108" s="276" t="s">
        <v>724</v>
      </c>
      <c r="Y108" s="276" t="s">
        <v>724</v>
      </c>
    </row>
    <row r="109" spans="1:25">
      <c r="A109" s="222" t="s">
        <v>346</v>
      </c>
      <c r="B109" s="227" t="s">
        <v>87</v>
      </c>
      <c r="C109" s="292">
        <v>132</v>
      </c>
      <c r="D109" s="292">
        <v>5</v>
      </c>
      <c r="E109" s="291">
        <v>406</v>
      </c>
      <c r="F109" s="291">
        <v>14</v>
      </c>
      <c r="G109" s="292">
        <v>142</v>
      </c>
      <c r="H109" s="292">
        <v>5</v>
      </c>
      <c r="I109" s="222"/>
      <c r="J109" s="222"/>
      <c r="K109" s="284">
        <v>680</v>
      </c>
      <c r="L109" s="284">
        <v>24</v>
      </c>
      <c r="M109" s="304">
        <v>3</v>
      </c>
      <c r="N109" s="304">
        <v>28</v>
      </c>
      <c r="O109" s="304">
        <v>2</v>
      </c>
      <c r="P109" s="304">
        <v>1</v>
      </c>
      <c r="Q109" s="304">
        <v>2</v>
      </c>
      <c r="R109" s="301">
        <v>41</v>
      </c>
      <c r="S109" s="222" t="s">
        <v>609</v>
      </c>
      <c r="T109" s="222" t="s">
        <v>571</v>
      </c>
      <c r="U109" s="222" t="s">
        <v>157</v>
      </c>
      <c r="V109" s="222" t="s">
        <v>705</v>
      </c>
      <c r="W109" s="276" t="s">
        <v>575</v>
      </c>
      <c r="X109" s="276" t="s">
        <v>800</v>
      </c>
      <c r="Y109" s="276" t="s">
        <v>711</v>
      </c>
    </row>
    <row r="110" spans="1:25">
      <c r="A110" s="222" t="s">
        <v>377</v>
      </c>
      <c r="B110" s="227" t="s">
        <v>398</v>
      </c>
      <c r="C110" s="292">
        <v>85</v>
      </c>
      <c r="D110" s="292">
        <v>2</v>
      </c>
      <c r="E110" s="291">
        <v>195</v>
      </c>
      <c r="F110" s="291">
        <v>6</v>
      </c>
      <c r="G110" s="273"/>
      <c r="H110" s="273"/>
      <c r="I110" s="222"/>
      <c r="J110" s="222"/>
      <c r="K110" s="284">
        <v>280</v>
      </c>
      <c r="L110" s="284">
        <v>8</v>
      </c>
      <c r="M110" s="304">
        <v>0</v>
      </c>
      <c r="N110" s="304">
        <v>5</v>
      </c>
      <c r="O110" s="304">
        <v>1</v>
      </c>
      <c r="P110" s="304">
        <v>2</v>
      </c>
      <c r="Q110" s="304">
        <v>1</v>
      </c>
      <c r="R110" s="301">
        <v>46</v>
      </c>
      <c r="S110" s="222" t="s">
        <v>624</v>
      </c>
      <c r="T110" s="222" t="s">
        <v>571</v>
      </c>
      <c r="U110" s="222" t="s">
        <v>157</v>
      </c>
      <c r="V110" s="222" t="s">
        <v>705</v>
      </c>
      <c r="W110" s="276" t="s">
        <v>575</v>
      </c>
      <c r="X110" s="276" t="s">
        <v>800</v>
      </c>
      <c r="Y110" s="276" t="s">
        <v>711</v>
      </c>
    </row>
    <row r="111" spans="1:25" ht="96">
      <c r="A111" s="222" t="s">
        <v>347</v>
      </c>
      <c r="B111" s="227" t="s">
        <v>88</v>
      </c>
      <c r="C111" s="292">
        <v>43</v>
      </c>
      <c r="D111" s="292">
        <v>2</v>
      </c>
      <c r="E111" s="291">
        <v>138</v>
      </c>
      <c r="F111" s="291">
        <v>6</v>
      </c>
      <c r="G111" s="292">
        <v>76</v>
      </c>
      <c r="H111" s="292">
        <v>3</v>
      </c>
      <c r="I111" s="222"/>
      <c r="J111" s="222"/>
      <c r="K111" s="284">
        <v>257</v>
      </c>
      <c r="L111" s="284">
        <v>11</v>
      </c>
      <c r="M111" s="304">
        <v>1</v>
      </c>
      <c r="N111" s="304">
        <v>7</v>
      </c>
      <c r="O111" s="304">
        <v>0</v>
      </c>
      <c r="P111" s="304">
        <v>1</v>
      </c>
      <c r="Q111" s="304">
        <v>1</v>
      </c>
      <c r="R111" s="301">
        <v>54</v>
      </c>
      <c r="S111" s="222" t="s">
        <v>610</v>
      </c>
      <c r="T111" s="222" t="s">
        <v>571</v>
      </c>
      <c r="U111" s="222" t="s">
        <v>157</v>
      </c>
      <c r="V111" s="222" t="s">
        <v>705</v>
      </c>
      <c r="W111" s="276" t="s">
        <v>576</v>
      </c>
      <c r="X111" s="277" t="s">
        <v>765</v>
      </c>
      <c r="Y111" s="276" t="s">
        <v>725</v>
      </c>
    </row>
    <row r="112" spans="1:25">
      <c r="A112" s="222" t="s">
        <v>341</v>
      </c>
      <c r="B112" s="227" t="s">
        <v>81</v>
      </c>
      <c r="C112" s="292">
        <v>273</v>
      </c>
      <c r="D112" s="292">
        <v>10</v>
      </c>
      <c r="E112" s="291">
        <v>817</v>
      </c>
      <c r="F112" s="291">
        <v>26</v>
      </c>
      <c r="G112" s="292">
        <v>413</v>
      </c>
      <c r="H112" s="292">
        <v>12</v>
      </c>
      <c r="I112" s="291">
        <v>522</v>
      </c>
      <c r="J112" s="291">
        <v>23</v>
      </c>
      <c r="K112" s="284">
        <v>2025</v>
      </c>
      <c r="L112" s="284">
        <v>71</v>
      </c>
      <c r="M112" s="304">
        <v>5</v>
      </c>
      <c r="N112" s="304">
        <v>75</v>
      </c>
      <c r="O112" s="304">
        <v>0</v>
      </c>
      <c r="P112" s="304">
        <v>8</v>
      </c>
      <c r="Q112" s="304">
        <v>2</v>
      </c>
      <c r="R112" s="301">
        <v>48</v>
      </c>
      <c r="S112" s="222" t="s">
        <v>620</v>
      </c>
      <c r="T112" s="222" t="s">
        <v>577</v>
      </c>
      <c r="U112" s="222" t="s">
        <v>157</v>
      </c>
      <c r="V112" s="222" t="s">
        <v>705</v>
      </c>
      <c r="W112" s="276" t="s">
        <v>578</v>
      </c>
      <c r="X112" s="276" t="s">
        <v>801</v>
      </c>
      <c r="Y112" s="276" t="s">
        <v>726</v>
      </c>
    </row>
    <row r="113" spans="1:25">
      <c r="A113" s="222" t="s">
        <v>342</v>
      </c>
      <c r="B113" s="227" t="s">
        <v>82</v>
      </c>
      <c r="C113" s="292">
        <v>190</v>
      </c>
      <c r="D113" s="292">
        <v>6</v>
      </c>
      <c r="E113" s="291">
        <v>562</v>
      </c>
      <c r="F113" s="291">
        <v>15</v>
      </c>
      <c r="G113" s="292">
        <v>203</v>
      </c>
      <c r="H113" s="292">
        <v>6</v>
      </c>
      <c r="I113" s="222"/>
      <c r="J113" s="222"/>
      <c r="K113" s="284">
        <v>955</v>
      </c>
      <c r="L113" s="284">
        <v>27</v>
      </c>
      <c r="M113" s="304">
        <v>2</v>
      </c>
      <c r="N113" s="304">
        <v>34</v>
      </c>
      <c r="O113" s="304">
        <v>1</v>
      </c>
      <c r="P113" s="304">
        <v>1</v>
      </c>
      <c r="Q113" s="304">
        <v>2</v>
      </c>
      <c r="R113" s="301">
        <v>52</v>
      </c>
      <c r="S113" s="222" t="s">
        <v>618</v>
      </c>
      <c r="T113" s="222" t="s">
        <v>577</v>
      </c>
      <c r="U113" s="222" t="s">
        <v>157</v>
      </c>
      <c r="V113" s="222" t="s">
        <v>705</v>
      </c>
      <c r="W113" s="276" t="s">
        <v>579</v>
      </c>
      <c r="X113" s="276" t="s">
        <v>802</v>
      </c>
      <c r="Y113" s="276" t="s">
        <v>727</v>
      </c>
    </row>
    <row r="114" spans="1:25">
      <c r="A114" s="222" t="s">
        <v>343</v>
      </c>
      <c r="B114" s="227" t="s">
        <v>83</v>
      </c>
      <c r="C114" s="292">
        <v>91</v>
      </c>
      <c r="D114" s="292">
        <v>4</v>
      </c>
      <c r="E114" s="291">
        <v>251</v>
      </c>
      <c r="F114" s="291">
        <v>12</v>
      </c>
      <c r="G114" s="273"/>
      <c r="H114" s="273"/>
      <c r="I114" s="222"/>
      <c r="J114" s="222"/>
      <c r="K114" s="284">
        <v>342</v>
      </c>
      <c r="L114" s="284">
        <v>16</v>
      </c>
      <c r="M114" s="304">
        <v>2</v>
      </c>
      <c r="N114" s="304">
        <v>13</v>
      </c>
      <c r="O114" s="304">
        <v>0</v>
      </c>
      <c r="P114" s="304">
        <v>0</v>
      </c>
      <c r="Q114" s="304">
        <v>2</v>
      </c>
      <c r="R114" s="301">
        <v>56</v>
      </c>
      <c r="S114" s="222" t="s">
        <v>613</v>
      </c>
      <c r="T114" s="222" t="s">
        <v>577</v>
      </c>
      <c r="U114" s="222" t="s">
        <v>157</v>
      </c>
      <c r="V114" s="222" t="s">
        <v>705</v>
      </c>
      <c r="W114" s="276" t="s">
        <v>580</v>
      </c>
      <c r="X114" s="276" t="s">
        <v>728</v>
      </c>
      <c r="Y114" s="276" t="s">
        <v>729</v>
      </c>
    </row>
    <row r="115" spans="1:25">
      <c r="A115" s="222" t="s">
        <v>344</v>
      </c>
      <c r="B115" s="227" t="s">
        <v>84</v>
      </c>
      <c r="C115" s="292">
        <v>79</v>
      </c>
      <c r="D115" s="292">
        <v>4</v>
      </c>
      <c r="E115" s="291">
        <v>404</v>
      </c>
      <c r="F115" s="291">
        <v>14</v>
      </c>
      <c r="G115" s="292">
        <v>91</v>
      </c>
      <c r="H115" s="292">
        <v>3</v>
      </c>
      <c r="I115" s="222"/>
      <c r="J115" s="222"/>
      <c r="K115" s="284">
        <v>574</v>
      </c>
      <c r="L115" s="284">
        <v>21</v>
      </c>
      <c r="M115" s="304">
        <v>1</v>
      </c>
      <c r="N115" s="304">
        <v>21</v>
      </c>
      <c r="O115" s="304">
        <v>5</v>
      </c>
      <c r="P115" s="304">
        <v>2</v>
      </c>
      <c r="Q115" s="304">
        <v>2</v>
      </c>
      <c r="R115" s="301">
        <v>87</v>
      </c>
      <c r="S115" s="222" t="s">
        <v>606</v>
      </c>
      <c r="T115" s="222" t="s">
        <v>577</v>
      </c>
      <c r="U115" s="222" t="s">
        <v>157</v>
      </c>
      <c r="V115" s="222" t="s">
        <v>705</v>
      </c>
      <c r="W115" s="276" t="s">
        <v>581</v>
      </c>
      <c r="X115" s="276" t="s">
        <v>803</v>
      </c>
      <c r="Y115" s="276" t="s">
        <v>730</v>
      </c>
    </row>
    <row r="116" spans="1:25">
      <c r="A116" s="222" t="s">
        <v>345</v>
      </c>
      <c r="B116" s="227" t="s">
        <v>85</v>
      </c>
      <c r="C116" s="292">
        <v>96</v>
      </c>
      <c r="D116" s="292">
        <v>4</v>
      </c>
      <c r="E116" s="291">
        <v>298</v>
      </c>
      <c r="F116" s="291">
        <v>12</v>
      </c>
      <c r="G116" s="292">
        <v>121</v>
      </c>
      <c r="H116" s="292">
        <v>5</v>
      </c>
      <c r="I116" s="222"/>
      <c r="J116" s="222"/>
      <c r="K116" s="284">
        <v>515</v>
      </c>
      <c r="L116" s="284">
        <v>21</v>
      </c>
      <c r="M116" s="304">
        <v>2</v>
      </c>
      <c r="N116" s="304">
        <v>19</v>
      </c>
      <c r="O116" s="304">
        <v>1</v>
      </c>
      <c r="P116" s="304">
        <v>2</v>
      </c>
      <c r="Q116" s="304">
        <v>2</v>
      </c>
      <c r="R116" s="301">
        <v>63</v>
      </c>
      <c r="S116" s="222" t="s">
        <v>609</v>
      </c>
      <c r="T116" s="222" t="s">
        <v>577</v>
      </c>
      <c r="U116" s="222" t="s">
        <v>157</v>
      </c>
      <c r="V116" s="222" t="s">
        <v>705</v>
      </c>
      <c r="W116" s="276" t="s">
        <v>582</v>
      </c>
      <c r="X116" s="276" t="s">
        <v>731</v>
      </c>
      <c r="Y116" s="276" t="s">
        <v>731</v>
      </c>
    </row>
    <row r="117" spans="1:25">
      <c r="A117" s="222" t="s">
        <v>380</v>
      </c>
      <c r="B117" s="227" t="s">
        <v>399</v>
      </c>
      <c r="C117" s="292">
        <v>58</v>
      </c>
      <c r="D117" s="292">
        <v>2</v>
      </c>
      <c r="E117" s="291">
        <v>88</v>
      </c>
      <c r="F117" s="291">
        <v>4</v>
      </c>
      <c r="G117" s="273"/>
      <c r="H117" s="273"/>
      <c r="I117" s="222"/>
      <c r="J117" s="222"/>
      <c r="K117" s="284">
        <v>146</v>
      </c>
      <c r="L117" s="284">
        <v>6</v>
      </c>
      <c r="M117" s="304">
        <v>0</v>
      </c>
      <c r="N117" s="304">
        <v>4</v>
      </c>
      <c r="O117" s="304">
        <v>3</v>
      </c>
      <c r="P117" s="304">
        <v>3</v>
      </c>
      <c r="Q117" s="304">
        <v>0</v>
      </c>
      <c r="R117" s="220">
        <v>55</v>
      </c>
      <c r="S117" s="222" t="s">
        <v>603</v>
      </c>
      <c r="T117" s="222" t="s">
        <v>577</v>
      </c>
      <c r="U117" s="222" t="s">
        <v>157</v>
      </c>
      <c r="V117" s="222" t="s">
        <v>705</v>
      </c>
      <c r="W117" s="276" t="s">
        <v>583</v>
      </c>
      <c r="X117" s="276" t="s">
        <v>731</v>
      </c>
      <c r="Y117" s="276" t="s">
        <v>731</v>
      </c>
    </row>
    <row r="118" spans="1:25" ht="24.75" thickBot="1">
      <c r="A118" s="222" t="s">
        <v>390</v>
      </c>
      <c r="B118" s="227" t="s">
        <v>86</v>
      </c>
      <c r="C118" s="292">
        <v>123</v>
      </c>
      <c r="D118" s="292">
        <v>4</v>
      </c>
      <c r="E118" s="291">
        <v>361</v>
      </c>
      <c r="F118" s="291">
        <v>15</v>
      </c>
      <c r="G118" s="292">
        <v>153</v>
      </c>
      <c r="H118" s="292">
        <v>6</v>
      </c>
      <c r="I118" s="222"/>
      <c r="J118" s="222"/>
      <c r="K118" s="284">
        <v>637</v>
      </c>
      <c r="L118" s="284">
        <v>25</v>
      </c>
      <c r="M118" s="304">
        <v>1</v>
      </c>
      <c r="N118" s="304">
        <v>25</v>
      </c>
      <c r="O118" s="304">
        <v>0</v>
      </c>
      <c r="P118" s="304">
        <v>3</v>
      </c>
      <c r="Q118" s="304">
        <v>1</v>
      </c>
      <c r="R118" s="220">
        <v>47</v>
      </c>
      <c r="S118" s="222" t="s">
        <v>611</v>
      </c>
      <c r="T118" s="222" t="s">
        <v>577</v>
      </c>
      <c r="U118" s="222" t="s">
        <v>157</v>
      </c>
      <c r="V118" s="222" t="s">
        <v>705</v>
      </c>
      <c r="W118" s="276" t="s">
        <v>584</v>
      </c>
      <c r="X118" s="276" t="s">
        <v>732</v>
      </c>
      <c r="Y118" s="276" t="s">
        <v>733</v>
      </c>
    </row>
    <row r="119" spans="1:25" ht="25.5" thickTop="1" thickBot="1">
      <c r="A119" s="422" t="s">
        <v>875</v>
      </c>
      <c r="B119" s="422"/>
      <c r="C119" s="300">
        <v>2794</v>
      </c>
      <c r="D119" s="311">
        <v>107</v>
      </c>
      <c r="E119" s="290">
        <v>8450</v>
      </c>
      <c r="F119" s="290">
        <v>307</v>
      </c>
      <c r="G119" s="298">
        <v>2582</v>
      </c>
      <c r="H119" s="298">
        <v>90</v>
      </c>
      <c r="I119" s="279">
        <v>522</v>
      </c>
      <c r="J119" s="279">
        <v>23</v>
      </c>
      <c r="K119" s="303">
        <v>14348</v>
      </c>
      <c r="L119" s="303">
        <v>527</v>
      </c>
      <c r="M119" s="310">
        <v>40</v>
      </c>
      <c r="N119" s="310">
        <v>536</v>
      </c>
      <c r="O119" s="310">
        <v>30</v>
      </c>
      <c r="P119" s="310">
        <v>57</v>
      </c>
      <c r="Q119" s="289">
        <v>36</v>
      </c>
      <c r="R119" s="423" t="s">
        <v>876</v>
      </c>
      <c r="S119" s="423"/>
      <c r="T119" s="423"/>
      <c r="U119" s="423"/>
      <c r="V119" s="423"/>
      <c r="W119" s="423"/>
      <c r="X119" s="423"/>
      <c r="Y119" s="423"/>
    </row>
    <row r="120" spans="1:25" ht="25.5" thickTop="1" thickBot="1">
      <c r="A120" s="424" t="s">
        <v>187</v>
      </c>
      <c r="B120" s="425"/>
      <c r="C120" s="425"/>
      <c r="D120" s="425"/>
      <c r="E120" s="425"/>
      <c r="F120" s="425"/>
      <c r="G120" s="425"/>
      <c r="H120" s="425"/>
      <c r="I120" s="425"/>
      <c r="J120" s="425"/>
      <c r="K120" s="425"/>
      <c r="L120" s="425"/>
      <c r="M120" s="425"/>
      <c r="N120" s="425"/>
      <c r="O120" s="425"/>
      <c r="P120" s="425"/>
      <c r="Q120" s="425"/>
      <c r="R120" s="425"/>
      <c r="S120" s="425"/>
      <c r="T120" s="425"/>
      <c r="U120" s="425"/>
      <c r="V120" s="425"/>
      <c r="W120" s="425"/>
      <c r="X120" s="425"/>
      <c r="Y120" s="426"/>
    </row>
    <row r="121" spans="1:25" ht="24.75" thickTop="1">
      <c r="A121" s="222" t="s">
        <v>374</v>
      </c>
      <c r="B121" s="227" t="s">
        <v>116</v>
      </c>
      <c r="C121" s="292">
        <v>144</v>
      </c>
      <c r="D121" s="292">
        <v>7</v>
      </c>
      <c r="E121" s="291">
        <v>450</v>
      </c>
      <c r="F121" s="291">
        <v>21</v>
      </c>
      <c r="G121" s="273"/>
      <c r="H121" s="273"/>
      <c r="I121" s="222"/>
      <c r="J121" s="222"/>
      <c r="K121" s="284">
        <v>594</v>
      </c>
      <c r="L121" s="284">
        <v>28</v>
      </c>
      <c r="M121" s="304">
        <v>2</v>
      </c>
      <c r="N121" s="304">
        <v>21</v>
      </c>
      <c r="O121" s="304">
        <v>1</v>
      </c>
      <c r="P121" s="304">
        <v>8</v>
      </c>
      <c r="Q121" s="304">
        <v>2</v>
      </c>
      <c r="R121" s="294">
        <v>166</v>
      </c>
      <c r="S121" s="222" t="s">
        <v>606</v>
      </c>
      <c r="T121" s="222" t="s">
        <v>158</v>
      </c>
      <c r="U121" s="222" t="s">
        <v>158</v>
      </c>
      <c r="V121" s="222" t="s">
        <v>734</v>
      </c>
      <c r="W121" s="276" t="s">
        <v>585</v>
      </c>
      <c r="X121" s="276" t="s">
        <v>735</v>
      </c>
      <c r="Y121" s="276" t="s">
        <v>736</v>
      </c>
    </row>
    <row r="122" spans="1:25">
      <c r="A122" s="222" t="s">
        <v>375</v>
      </c>
      <c r="B122" s="227" t="s">
        <v>117</v>
      </c>
      <c r="C122" s="292">
        <v>81</v>
      </c>
      <c r="D122" s="292">
        <v>4</v>
      </c>
      <c r="E122" s="291">
        <v>246</v>
      </c>
      <c r="F122" s="291">
        <v>16</v>
      </c>
      <c r="G122" s="273"/>
      <c r="H122" s="273"/>
      <c r="I122" s="222"/>
      <c r="J122" s="222"/>
      <c r="K122" s="284">
        <v>327</v>
      </c>
      <c r="L122" s="284">
        <v>20</v>
      </c>
      <c r="M122" s="304">
        <v>1</v>
      </c>
      <c r="N122" s="304">
        <v>11</v>
      </c>
      <c r="O122" s="304">
        <v>1</v>
      </c>
      <c r="P122" s="304">
        <v>2</v>
      </c>
      <c r="Q122" s="304">
        <v>1</v>
      </c>
      <c r="R122" s="301">
        <v>171</v>
      </c>
      <c r="S122" s="222" t="s">
        <v>603</v>
      </c>
      <c r="T122" s="222" t="s">
        <v>158</v>
      </c>
      <c r="U122" s="222" t="s">
        <v>158</v>
      </c>
      <c r="V122" s="222" t="s">
        <v>734</v>
      </c>
      <c r="W122" s="276" t="s">
        <v>586</v>
      </c>
      <c r="X122" s="276" t="s">
        <v>737</v>
      </c>
      <c r="Y122" s="276" t="s">
        <v>738</v>
      </c>
    </row>
    <row r="123" spans="1:25">
      <c r="A123" s="222" t="s">
        <v>368</v>
      </c>
      <c r="B123" s="227" t="s">
        <v>110</v>
      </c>
      <c r="C123" s="292">
        <v>20</v>
      </c>
      <c r="D123" s="292">
        <v>2</v>
      </c>
      <c r="E123" s="291">
        <v>270</v>
      </c>
      <c r="F123" s="291">
        <v>11</v>
      </c>
      <c r="G123" s="292">
        <v>74</v>
      </c>
      <c r="H123" s="292">
        <v>3</v>
      </c>
      <c r="I123" s="222"/>
      <c r="J123" s="222"/>
      <c r="K123" s="284">
        <v>364</v>
      </c>
      <c r="L123" s="284">
        <v>16</v>
      </c>
      <c r="M123" s="304">
        <v>1</v>
      </c>
      <c r="N123" s="304">
        <v>17</v>
      </c>
      <c r="O123" s="304">
        <v>0</v>
      </c>
      <c r="P123" s="304">
        <v>1</v>
      </c>
      <c r="Q123" s="304">
        <v>1</v>
      </c>
      <c r="R123" s="301">
        <v>153</v>
      </c>
      <c r="S123" s="222" t="s">
        <v>606</v>
      </c>
      <c r="T123" s="222" t="s">
        <v>587</v>
      </c>
      <c r="U123" s="222" t="s">
        <v>158</v>
      </c>
      <c r="V123" s="222" t="s">
        <v>734</v>
      </c>
      <c r="W123" s="276" t="s">
        <v>588</v>
      </c>
      <c r="X123" s="276" t="s">
        <v>739</v>
      </c>
      <c r="Y123" s="276" t="s">
        <v>740</v>
      </c>
    </row>
    <row r="124" spans="1:25">
      <c r="A124" s="222" t="s">
        <v>369</v>
      </c>
      <c r="B124" s="227" t="s">
        <v>111</v>
      </c>
      <c r="C124" s="273"/>
      <c r="D124" s="273"/>
      <c r="E124" s="291">
        <v>302</v>
      </c>
      <c r="F124" s="291">
        <v>11</v>
      </c>
      <c r="G124" s="273"/>
      <c r="H124" s="273"/>
      <c r="I124" s="222"/>
      <c r="J124" s="222"/>
      <c r="K124" s="284">
        <v>302</v>
      </c>
      <c r="L124" s="284">
        <v>11</v>
      </c>
      <c r="M124" s="304">
        <v>1</v>
      </c>
      <c r="N124" s="304">
        <v>10</v>
      </c>
      <c r="O124" s="304">
        <v>1</v>
      </c>
      <c r="P124" s="304">
        <v>1</v>
      </c>
      <c r="Q124" s="304">
        <v>2</v>
      </c>
      <c r="R124" s="301">
        <v>143</v>
      </c>
      <c r="S124" s="222" t="s">
        <v>605</v>
      </c>
      <c r="T124" s="222" t="s">
        <v>587</v>
      </c>
      <c r="U124" s="222" t="s">
        <v>158</v>
      </c>
      <c r="V124" s="222" t="s">
        <v>734</v>
      </c>
      <c r="W124" s="276" t="s">
        <v>892</v>
      </c>
      <c r="X124" s="276" t="s">
        <v>804</v>
      </c>
      <c r="Y124" s="276" t="s">
        <v>741</v>
      </c>
    </row>
    <row r="125" spans="1:25">
      <c r="A125" s="222" t="s">
        <v>370</v>
      </c>
      <c r="B125" s="227" t="s">
        <v>112</v>
      </c>
      <c r="C125" s="292">
        <v>27</v>
      </c>
      <c r="D125" s="292">
        <v>2</v>
      </c>
      <c r="E125" s="291">
        <v>76</v>
      </c>
      <c r="F125" s="291">
        <v>6</v>
      </c>
      <c r="G125" s="273"/>
      <c r="H125" s="273"/>
      <c r="I125" s="222"/>
      <c r="J125" s="222"/>
      <c r="K125" s="284">
        <v>103</v>
      </c>
      <c r="L125" s="284">
        <v>8</v>
      </c>
      <c r="M125" s="304">
        <v>1</v>
      </c>
      <c r="N125" s="304">
        <v>5</v>
      </c>
      <c r="O125" s="304">
        <v>2</v>
      </c>
      <c r="P125" s="304">
        <v>0</v>
      </c>
      <c r="Q125" s="304">
        <v>0</v>
      </c>
      <c r="R125" s="301">
        <v>97</v>
      </c>
      <c r="S125" s="222" t="s">
        <v>609</v>
      </c>
      <c r="T125" s="222" t="s">
        <v>587</v>
      </c>
      <c r="U125" s="222" t="s">
        <v>158</v>
      </c>
      <c r="V125" s="222" t="s">
        <v>734</v>
      </c>
      <c r="W125" s="276" t="s">
        <v>589</v>
      </c>
      <c r="X125" s="276" t="s">
        <v>805</v>
      </c>
      <c r="Y125" s="276" t="s">
        <v>742</v>
      </c>
    </row>
    <row r="126" spans="1:25">
      <c r="A126" s="222" t="s">
        <v>362</v>
      </c>
      <c r="B126" s="227" t="s">
        <v>104</v>
      </c>
      <c r="C126" s="292">
        <v>85</v>
      </c>
      <c r="D126" s="292">
        <v>3</v>
      </c>
      <c r="E126" s="291">
        <v>250</v>
      </c>
      <c r="F126" s="291">
        <v>9</v>
      </c>
      <c r="G126" s="273"/>
      <c r="H126" s="273"/>
      <c r="I126" s="222"/>
      <c r="J126" s="222"/>
      <c r="K126" s="284">
        <v>335</v>
      </c>
      <c r="L126" s="284">
        <v>12</v>
      </c>
      <c r="M126" s="304">
        <v>1</v>
      </c>
      <c r="N126" s="304">
        <v>11</v>
      </c>
      <c r="O126" s="304">
        <v>1</v>
      </c>
      <c r="P126" s="304">
        <v>3</v>
      </c>
      <c r="Q126" s="304">
        <v>2</v>
      </c>
      <c r="R126" s="301">
        <v>163</v>
      </c>
      <c r="S126" s="222" t="s">
        <v>606</v>
      </c>
      <c r="T126" s="222" t="s">
        <v>590</v>
      </c>
      <c r="U126" s="222" t="s">
        <v>158</v>
      </c>
      <c r="V126" s="222" t="s">
        <v>734</v>
      </c>
      <c r="W126" s="276" t="s">
        <v>591</v>
      </c>
      <c r="X126" s="276" t="s">
        <v>806</v>
      </c>
      <c r="Y126" s="276" t="s">
        <v>810</v>
      </c>
    </row>
    <row r="127" spans="1:25">
      <c r="A127" s="222" t="s">
        <v>363</v>
      </c>
      <c r="B127" s="227" t="s">
        <v>105</v>
      </c>
      <c r="C127" s="292">
        <v>47</v>
      </c>
      <c r="D127" s="292">
        <v>2</v>
      </c>
      <c r="E127" s="291">
        <v>108</v>
      </c>
      <c r="F127" s="291">
        <v>6</v>
      </c>
      <c r="G127" s="273"/>
      <c r="H127" s="273"/>
      <c r="I127" s="222"/>
      <c r="J127" s="222"/>
      <c r="K127" s="284">
        <v>155</v>
      </c>
      <c r="L127" s="284">
        <v>8</v>
      </c>
      <c r="M127" s="304">
        <v>1</v>
      </c>
      <c r="N127" s="304">
        <v>7</v>
      </c>
      <c r="O127" s="304">
        <v>1</v>
      </c>
      <c r="P127" s="304">
        <v>1</v>
      </c>
      <c r="Q127" s="304">
        <v>2</v>
      </c>
      <c r="R127" s="301">
        <v>162</v>
      </c>
      <c r="S127" s="222" t="s">
        <v>605</v>
      </c>
      <c r="T127" s="222" t="s">
        <v>590</v>
      </c>
      <c r="U127" s="222" t="s">
        <v>158</v>
      </c>
      <c r="V127" s="222" t="s">
        <v>734</v>
      </c>
      <c r="W127" s="276" t="s">
        <v>592</v>
      </c>
      <c r="X127" s="276" t="s">
        <v>743</v>
      </c>
      <c r="Y127" s="276" t="s">
        <v>744</v>
      </c>
    </row>
    <row r="128" spans="1:25" ht="96">
      <c r="A128" s="222" t="s">
        <v>365</v>
      </c>
      <c r="B128" s="227" t="s">
        <v>107</v>
      </c>
      <c r="C128" s="292">
        <v>97</v>
      </c>
      <c r="D128" s="292">
        <v>8</v>
      </c>
      <c r="E128" s="291">
        <v>311</v>
      </c>
      <c r="F128" s="291">
        <v>24</v>
      </c>
      <c r="G128" s="292">
        <v>77</v>
      </c>
      <c r="H128" s="292">
        <v>4</v>
      </c>
      <c r="I128" s="222"/>
      <c r="J128" s="222"/>
      <c r="K128" s="284">
        <v>485</v>
      </c>
      <c r="L128" s="284">
        <v>36</v>
      </c>
      <c r="M128" s="304">
        <v>1</v>
      </c>
      <c r="N128" s="304">
        <v>15</v>
      </c>
      <c r="O128" s="304">
        <v>1</v>
      </c>
      <c r="P128" s="304">
        <v>8</v>
      </c>
      <c r="Q128" s="304">
        <v>2</v>
      </c>
      <c r="R128" s="301">
        <v>204</v>
      </c>
      <c r="S128" s="222" t="s">
        <v>606</v>
      </c>
      <c r="T128" s="222" t="s">
        <v>593</v>
      </c>
      <c r="U128" s="222" t="s">
        <v>158</v>
      </c>
      <c r="V128" s="222" t="s">
        <v>734</v>
      </c>
      <c r="W128" s="276" t="s">
        <v>594</v>
      </c>
      <c r="X128" s="277" t="s">
        <v>766</v>
      </c>
      <c r="Y128" s="276" t="s">
        <v>745</v>
      </c>
    </row>
    <row r="129" spans="1:25">
      <c r="A129" s="222" t="s">
        <v>364</v>
      </c>
      <c r="B129" s="227" t="s">
        <v>106</v>
      </c>
      <c r="C129" s="292">
        <v>242</v>
      </c>
      <c r="D129" s="292">
        <v>8</v>
      </c>
      <c r="E129" s="291">
        <v>661</v>
      </c>
      <c r="F129" s="291">
        <v>21</v>
      </c>
      <c r="G129" s="292">
        <v>165</v>
      </c>
      <c r="H129" s="292">
        <v>6</v>
      </c>
      <c r="I129" s="291">
        <v>124</v>
      </c>
      <c r="J129" s="291">
        <v>7</v>
      </c>
      <c r="K129" s="284">
        <v>1192</v>
      </c>
      <c r="L129" s="284">
        <v>42</v>
      </c>
      <c r="M129" s="304">
        <v>3</v>
      </c>
      <c r="N129" s="304">
        <v>30</v>
      </c>
      <c r="O129" s="304">
        <v>2</v>
      </c>
      <c r="P129" s="304">
        <v>11</v>
      </c>
      <c r="Q129" s="304">
        <v>2</v>
      </c>
      <c r="R129" s="301">
        <v>201</v>
      </c>
      <c r="S129" s="222" t="s">
        <v>605</v>
      </c>
      <c r="T129" s="222" t="s">
        <v>593</v>
      </c>
      <c r="U129" s="222" t="s">
        <v>158</v>
      </c>
      <c r="V129" s="222" t="s">
        <v>734</v>
      </c>
      <c r="W129" s="276" t="s">
        <v>595</v>
      </c>
      <c r="X129" s="276" t="s">
        <v>746</v>
      </c>
      <c r="Y129" s="276" t="s">
        <v>746</v>
      </c>
    </row>
    <row r="130" spans="1:25">
      <c r="A130" s="222" t="s">
        <v>366</v>
      </c>
      <c r="B130" s="227" t="s">
        <v>396</v>
      </c>
      <c r="C130" s="292">
        <v>207</v>
      </c>
      <c r="D130" s="292">
        <v>8</v>
      </c>
      <c r="E130" s="291">
        <v>613</v>
      </c>
      <c r="F130" s="291">
        <v>24</v>
      </c>
      <c r="G130" s="292">
        <v>206</v>
      </c>
      <c r="H130" s="292">
        <v>7</v>
      </c>
      <c r="I130" s="291">
        <v>66</v>
      </c>
      <c r="J130" s="291">
        <v>3</v>
      </c>
      <c r="K130" s="284">
        <v>1092</v>
      </c>
      <c r="L130" s="284">
        <v>42</v>
      </c>
      <c r="M130" s="304">
        <v>2</v>
      </c>
      <c r="N130" s="304">
        <v>24</v>
      </c>
      <c r="O130" s="304">
        <v>1</v>
      </c>
      <c r="P130" s="304">
        <v>21</v>
      </c>
      <c r="Q130" s="304">
        <v>3</v>
      </c>
      <c r="R130" s="301">
        <v>246</v>
      </c>
      <c r="S130" s="222" t="s">
        <v>623</v>
      </c>
      <c r="T130" s="222" t="s">
        <v>593</v>
      </c>
      <c r="U130" s="222" t="s">
        <v>158</v>
      </c>
      <c r="V130" s="222" t="s">
        <v>734</v>
      </c>
      <c r="W130" s="276" t="s">
        <v>596</v>
      </c>
      <c r="X130" s="276" t="s">
        <v>747</v>
      </c>
      <c r="Y130" s="276" t="s">
        <v>748</v>
      </c>
    </row>
    <row r="131" spans="1:25">
      <c r="A131" s="222" t="s">
        <v>367</v>
      </c>
      <c r="B131" s="227" t="s">
        <v>109</v>
      </c>
      <c r="C131" s="292">
        <v>74</v>
      </c>
      <c r="D131" s="292">
        <v>4</v>
      </c>
      <c r="E131" s="291">
        <v>190</v>
      </c>
      <c r="F131" s="291">
        <v>8</v>
      </c>
      <c r="G131" s="292">
        <v>48</v>
      </c>
      <c r="H131" s="292">
        <v>3</v>
      </c>
      <c r="I131" s="222"/>
      <c r="J131" s="222"/>
      <c r="K131" s="284">
        <v>312</v>
      </c>
      <c r="L131" s="284">
        <v>15</v>
      </c>
      <c r="M131" s="304">
        <v>1</v>
      </c>
      <c r="N131" s="304">
        <v>11</v>
      </c>
      <c r="O131" s="304">
        <v>1</v>
      </c>
      <c r="P131" s="304">
        <v>3</v>
      </c>
      <c r="Q131" s="304">
        <v>1</v>
      </c>
      <c r="R131" s="301">
        <v>193</v>
      </c>
      <c r="S131" s="222" t="s">
        <v>606</v>
      </c>
      <c r="T131" s="222" t="s">
        <v>597</v>
      </c>
      <c r="U131" s="222" t="s">
        <v>158</v>
      </c>
      <c r="V131" s="222" t="s">
        <v>734</v>
      </c>
      <c r="W131" s="276" t="s">
        <v>598</v>
      </c>
      <c r="X131" s="276" t="s">
        <v>749</v>
      </c>
      <c r="Y131" s="276" t="s">
        <v>749</v>
      </c>
    </row>
    <row r="132" spans="1:25">
      <c r="A132" s="222" t="s">
        <v>372</v>
      </c>
      <c r="B132" s="227" t="s">
        <v>114</v>
      </c>
      <c r="C132" s="273"/>
      <c r="D132" s="273"/>
      <c r="E132" s="291">
        <v>125</v>
      </c>
      <c r="F132" s="291">
        <v>6</v>
      </c>
      <c r="G132" s="292">
        <v>83</v>
      </c>
      <c r="H132" s="292">
        <v>3</v>
      </c>
      <c r="I132" s="222"/>
      <c r="J132" s="222"/>
      <c r="K132" s="284">
        <v>208</v>
      </c>
      <c r="L132" s="284">
        <v>9</v>
      </c>
      <c r="M132" s="304">
        <v>1</v>
      </c>
      <c r="N132" s="304">
        <v>12</v>
      </c>
      <c r="O132" s="304">
        <v>1</v>
      </c>
      <c r="P132" s="304">
        <v>1</v>
      </c>
      <c r="Q132" s="304">
        <v>1</v>
      </c>
      <c r="R132" s="301">
        <v>175</v>
      </c>
      <c r="S132" s="222" t="s">
        <v>606</v>
      </c>
      <c r="T132" s="222" t="s">
        <v>599</v>
      </c>
      <c r="U132" s="222" t="s">
        <v>158</v>
      </c>
      <c r="V132" s="222" t="s">
        <v>734</v>
      </c>
      <c r="W132" s="276" t="s">
        <v>600</v>
      </c>
      <c r="X132" s="276" t="s">
        <v>750</v>
      </c>
      <c r="Y132" s="276" t="s">
        <v>750</v>
      </c>
    </row>
    <row r="133" spans="1:25">
      <c r="A133" s="222" t="s">
        <v>373</v>
      </c>
      <c r="B133" s="227" t="s">
        <v>115</v>
      </c>
      <c r="C133" s="292">
        <v>106</v>
      </c>
      <c r="D133" s="292">
        <v>3</v>
      </c>
      <c r="E133" s="291">
        <v>190</v>
      </c>
      <c r="F133" s="291">
        <v>7</v>
      </c>
      <c r="G133" s="273"/>
      <c r="H133" s="273"/>
      <c r="I133" s="222"/>
      <c r="J133" s="222"/>
      <c r="K133" s="284">
        <v>296</v>
      </c>
      <c r="L133" s="284">
        <v>10</v>
      </c>
      <c r="M133" s="304">
        <v>1</v>
      </c>
      <c r="N133" s="304">
        <v>9</v>
      </c>
      <c r="O133" s="304">
        <v>0</v>
      </c>
      <c r="P133" s="304">
        <v>3</v>
      </c>
      <c r="Q133" s="304">
        <v>2</v>
      </c>
      <c r="R133" s="301">
        <v>174</v>
      </c>
      <c r="S133" s="222" t="s">
        <v>605</v>
      </c>
      <c r="T133" s="222" t="s">
        <v>599</v>
      </c>
      <c r="U133" s="222" t="s">
        <v>158</v>
      </c>
      <c r="V133" s="222" t="s">
        <v>734</v>
      </c>
      <c r="W133" s="276" t="s">
        <v>601</v>
      </c>
      <c r="X133" s="276" t="s">
        <v>751</v>
      </c>
      <c r="Y133" s="276" t="s">
        <v>751</v>
      </c>
    </row>
    <row r="134" spans="1:25" ht="24.75" thickBot="1">
      <c r="A134" s="225" t="s">
        <v>371</v>
      </c>
      <c r="B134" s="228" t="s">
        <v>113</v>
      </c>
      <c r="C134" s="305">
        <v>55</v>
      </c>
      <c r="D134" s="305">
        <v>2</v>
      </c>
      <c r="E134" s="286">
        <v>161</v>
      </c>
      <c r="F134" s="286">
        <v>6</v>
      </c>
      <c r="G134" s="274"/>
      <c r="H134" s="274"/>
      <c r="I134" s="225"/>
      <c r="J134" s="225"/>
      <c r="K134" s="309">
        <v>216</v>
      </c>
      <c r="L134" s="309">
        <v>8</v>
      </c>
      <c r="M134" s="296">
        <v>1</v>
      </c>
      <c r="N134" s="296">
        <v>9</v>
      </c>
      <c r="O134" s="296">
        <v>1</v>
      </c>
      <c r="P134" s="296">
        <v>1</v>
      </c>
      <c r="Q134" s="296">
        <v>2</v>
      </c>
      <c r="R134" s="299">
        <v>176</v>
      </c>
      <c r="S134" s="225" t="s">
        <v>603</v>
      </c>
      <c r="T134" s="225" t="s">
        <v>599</v>
      </c>
      <c r="U134" s="225" t="s">
        <v>158</v>
      </c>
      <c r="V134" s="225" t="s">
        <v>734</v>
      </c>
      <c r="W134" s="278" t="s">
        <v>602</v>
      </c>
      <c r="X134" s="278" t="s">
        <v>811</v>
      </c>
      <c r="Y134" s="278" t="s">
        <v>811</v>
      </c>
    </row>
    <row r="135" spans="1:25" ht="25.5" thickTop="1" thickBot="1">
      <c r="A135" s="422" t="s">
        <v>877</v>
      </c>
      <c r="B135" s="422"/>
      <c r="C135" s="300">
        <v>1185</v>
      </c>
      <c r="D135" s="311">
        <v>53</v>
      </c>
      <c r="E135" s="290">
        <v>3953</v>
      </c>
      <c r="F135" s="290">
        <v>176</v>
      </c>
      <c r="G135" s="298">
        <v>653</v>
      </c>
      <c r="H135" s="298">
        <v>26</v>
      </c>
      <c r="I135" s="279">
        <v>190</v>
      </c>
      <c r="J135" s="279">
        <v>10</v>
      </c>
      <c r="K135" s="303">
        <v>5981</v>
      </c>
      <c r="L135" s="303">
        <v>265</v>
      </c>
      <c r="M135" s="310">
        <v>18</v>
      </c>
      <c r="N135" s="310">
        <v>192</v>
      </c>
      <c r="O135" s="310">
        <v>14</v>
      </c>
      <c r="P135" s="310">
        <v>64</v>
      </c>
      <c r="Q135" s="289">
        <v>23</v>
      </c>
      <c r="R135" s="423" t="s">
        <v>878</v>
      </c>
      <c r="S135" s="423"/>
      <c r="T135" s="423"/>
      <c r="U135" s="423"/>
      <c r="V135" s="423"/>
      <c r="W135" s="423"/>
      <c r="X135" s="423"/>
      <c r="Y135" s="423"/>
    </row>
    <row r="136" spans="1:25" ht="9" customHeight="1" thickTop="1" thickBot="1"/>
    <row r="137" spans="1:25" ht="25.5" customHeight="1" thickTop="1">
      <c r="B137" s="336" t="s">
        <v>183</v>
      </c>
      <c r="C137" s="302">
        <v>2477</v>
      </c>
      <c r="D137" s="329">
        <v>113</v>
      </c>
      <c r="E137" s="321">
        <v>8228</v>
      </c>
      <c r="F137" s="321">
        <v>329</v>
      </c>
      <c r="G137" s="327">
        <v>1851</v>
      </c>
      <c r="H137" s="327">
        <v>75</v>
      </c>
      <c r="I137" s="335">
        <v>221</v>
      </c>
      <c r="J137" s="335">
        <v>8</v>
      </c>
      <c r="K137" s="334">
        <v>12777</v>
      </c>
      <c r="L137" s="334">
        <v>525</v>
      </c>
      <c r="M137" s="333">
        <v>40</v>
      </c>
      <c r="N137" s="333">
        <v>536</v>
      </c>
      <c r="O137" s="333">
        <v>27</v>
      </c>
      <c r="P137" s="333">
        <v>63</v>
      </c>
      <c r="Q137" s="326">
        <v>46</v>
      </c>
      <c r="S137" s="337" t="s">
        <v>870</v>
      </c>
      <c r="T137"/>
      <c r="U137"/>
      <c r="V137"/>
      <c r="W137"/>
      <c r="X137"/>
      <c r="Y137"/>
    </row>
    <row r="138" spans="1:25" ht="25.5" customHeight="1">
      <c r="B138" s="317" t="s">
        <v>184</v>
      </c>
      <c r="C138" s="313">
        <v>1323</v>
      </c>
      <c r="D138" s="323">
        <v>75</v>
      </c>
      <c r="E138" s="324">
        <v>4165</v>
      </c>
      <c r="F138" s="324">
        <v>197</v>
      </c>
      <c r="G138" s="332">
        <v>740</v>
      </c>
      <c r="H138" s="332">
        <v>33</v>
      </c>
      <c r="I138" s="322">
        <v>0</v>
      </c>
      <c r="J138" s="322">
        <v>0</v>
      </c>
      <c r="K138" s="308">
        <v>6228</v>
      </c>
      <c r="L138" s="308">
        <v>305</v>
      </c>
      <c r="M138" s="307">
        <v>25</v>
      </c>
      <c r="N138" s="307">
        <v>273</v>
      </c>
      <c r="O138" s="307">
        <v>12</v>
      </c>
      <c r="P138" s="307">
        <v>39</v>
      </c>
      <c r="Q138" s="316">
        <v>31</v>
      </c>
      <c r="S138" s="337" t="s">
        <v>872</v>
      </c>
      <c r="T138"/>
      <c r="U138"/>
      <c r="V138"/>
      <c r="W138"/>
      <c r="X138"/>
      <c r="Y138"/>
    </row>
    <row r="139" spans="1:25" ht="25.5" customHeight="1">
      <c r="B139" s="317" t="s">
        <v>185</v>
      </c>
      <c r="C139" s="313">
        <v>2693</v>
      </c>
      <c r="D139" s="323">
        <v>159</v>
      </c>
      <c r="E139" s="324">
        <v>9376</v>
      </c>
      <c r="F139" s="324">
        <v>423</v>
      </c>
      <c r="G139" s="332">
        <v>2344</v>
      </c>
      <c r="H139" s="332">
        <v>73</v>
      </c>
      <c r="I139" s="322">
        <v>686</v>
      </c>
      <c r="J139" s="322">
        <v>31</v>
      </c>
      <c r="K139" s="308">
        <v>15099</v>
      </c>
      <c r="L139" s="308">
        <v>686</v>
      </c>
      <c r="M139" s="307">
        <v>26</v>
      </c>
      <c r="N139" s="307">
        <v>430</v>
      </c>
      <c r="O139" s="307">
        <v>28</v>
      </c>
      <c r="P139" s="307">
        <v>122</v>
      </c>
      <c r="Q139" s="316">
        <v>29</v>
      </c>
      <c r="S139" s="337" t="s">
        <v>874</v>
      </c>
      <c r="T139"/>
      <c r="U139"/>
      <c r="V139"/>
      <c r="W139"/>
      <c r="X139"/>
      <c r="Y139"/>
    </row>
    <row r="140" spans="1:25" ht="25.5" customHeight="1">
      <c r="B140" s="317" t="s">
        <v>186</v>
      </c>
      <c r="C140" s="313">
        <v>2794</v>
      </c>
      <c r="D140" s="323">
        <v>107</v>
      </c>
      <c r="E140" s="324">
        <v>8450</v>
      </c>
      <c r="F140" s="324">
        <v>307</v>
      </c>
      <c r="G140" s="332">
        <v>2582</v>
      </c>
      <c r="H140" s="332">
        <v>90</v>
      </c>
      <c r="I140" s="322">
        <v>522</v>
      </c>
      <c r="J140" s="322">
        <v>23</v>
      </c>
      <c r="K140" s="308">
        <v>14348</v>
      </c>
      <c r="L140" s="308">
        <v>527</v>
      </c>
      <c r="M140" s="307">
        <v>40</v>
      </c>
      <c r="N140" s="307">
        <v>536</v>
      </c>
      <c r="O140" s="307">
        <v>30</v>
      </c>
      <c r="P140" s="307">
        <v>57</v>
      </c>
      <c r="Q140" s="316">
        <v>36</v>
      </c>
      <c r="S140" s="337" t="s">
        <v>876</v>
      </c>
      <c r="T140"/>
      <c r="U140"/>
      <c r="V140"/>
      <c r="W140"/>
      <c r="X140"/>
      <c r="Y140"/>
    </row>
    <row r="141" spans="1:25" ht="25.5" customHeight="1" thickBot="1">
      <c r="B141" s="312" t="s">
        <v>187</v>
      </c>
      <c r="C141" s="331">
        <v>1185</v>
      </c>
      <c r="D141" s="319">
        <v>53</v>
      </c>
      <c r="E141" s="314">
        <v>3953</v>
      </c>
      <c r="F141" s="314">
        <v>176</v>
      </c>
      <c r="G141" s="318">
        <v>653</v>
      </c>
      <c r="H141" s="318">
        <v>26</v>
      </c>
      <c r="I141" s="315">
        <v>190</v>
      </c>
      <c r="J141" s="315">
        <v>10</v>
      </c>
      <c r="K141" s="328">
        <v>5981</v>
      </c>
      <c r="L141" s="328">
        <v>265</v>
      </c>
      <c r="M141" s="338">
        <v>18</v>
      </c>
      <c r="N141" s="338">
        <v>192</v>
      </c>
      <c r="O141" s="338">
        <v>14</v>
      </c>
      <c r="P141" s="338">
        <v>64</v>
      </c>
      <c r="Q141" s="339">
        <v>23</v>
      </c>
      <c r="S141" s="337" t="s">
        <v>878</v>
      </c>
      <c r="T141"/>
      <c r="U141"/>
      <c r="V141"/>
      <c r="W141"/>
      <c r="X141"/>
      <c r="Y141"/>
    </row>
    <row r="142" spans="1:25" ht="25.5" thickTop="1" thickBot="1">
      <c r="B142" s="312" t="s">
        <v>151</v>
      </c>
      <c r="C142" s="331">
        <v>10472</v>
      </c>
      <c r="D142" s="319">
        <v>507</v>
      </c>
      <c r="E142" s="314">
        <v>34172</v>
      </c>
      <c r="F142" s="314">
        <v>1432</v>
      </c>
      <c r="G142" s="318">
        <v>8170</v>
      </c>
      <c r="H142" s="318">
        <v>297</v>
      </c>
      <c r="I142" s="315">
        <v>1619</v>
      </c>
      <c r="J142" s="315">
        <v>72</v>
      </c>
      <c r="K142" s="328">
        <v>54433</v>
      </c>
      <c r="L142" s="328">
        <v>2308</v>
      </c>
      <c r="M142" s="338">
        <v>149</v>
      </c>
      <c r="N142" s="338">
        <v>1967</v>
      </c>
      <c r="O142" s="338">
        <v>111</v>
      </c>
      <c r="P142" s="338">
        <v>345</v>
      </c>
      <c r="Q142" s="339">
        <v>165</v>
      </c>
      <c r="W142" s="341"/>
    </row>
    <row r="143" spans="1:25" ht="12.75" customHeight="1" thickTop="1"/>
    <row r="144" spans="1:25">
      <c r="B144" s="360" t="s">
        <v>893</v>
      </c>
      <c r="C144" s="347"/>
      <c r="D144" s="347"/>
      <c r="E144" s="347"/>
      <c r="F144" s="347"/>
      <c r="G144" s="347"/>
      <c r="H144" s="347"/>
      <c r="I144" s="350"/>
      <c r="J144" s="348"/>
      <c r="K144" s="387" t="s">
        <v>403</v>
      </c>
      <c r="M144" s="353"/>
      <c r="O144" s="224"/>
      <c r="Q144" s="388">
        <v>4</v>
      </c>
      <c r="R144" s="389" t="s">
        <v>140</v>
      </c>
      <c r="S144" s="145"/>
      <c r="T144" s="390">
        <v>3</v>
      </c>
      <c r="U144" s="391" t="s">
        <v>404</v>
      </c>
    </row>
    <row r="145" spans="2:23">
      <c r="B145" s="360"/>
      <c r="C145" s="347"/>
      <c r="D145" s="348"/>
      <c r="E145" s="347"/>
      <c r="F145" s="347"/>
      <c r="G145" s="347"/>
      <c r="H145" s="347"/>
      <c r="I145" s="350"/>
      <c r="J145" s="353"/>
      <c r="K145" s="387" t="s">
        <v>405</v>
      </c>
      <c r="L145" s="342"/>
      <c r="M145" s="353"/>
      <c r="N145" s="342"/>
      <c r="O145" s="343"/>
      <c r="P145" s="342"/>
      <c r="Q145" s="388">
        <v>86</v>
      </c>
      <c r="R145" s="389" t="s">
        <v>140</v>
      </c>
      <c r="S145" s="345"/>
      <c r="T145" s="390">
        <v>3</v>
      </c>
      <c r="U145" s="391" t="s">
        <v>404</v>
      </c>
      <c r="V145" s="342"/>
      <c r="W145" s="342"/>
    </row>
    <row r="146" spans="2:23">
      <c r="B146" s="349" t="s">
        <v>894</v>
      </c>
      <c r="C146" s="349"/>
      <c r="D146" s="351">
        <v>57</v>
      </c>
      <c r="E146" s="349" t="s">
        <v>140</v>
      </c>
      <c r="F146" s="349"/>
      <c r="G146" s="351">
        <v>6</v>
      </c>
      <c r="H146" s="349" t="s">
        <v>404</v>
      </c>
      <c r="I146" s="349"/>
      <c r="J146" s="353"/>
      <c r="K146" s="352"/>
      <c r="L146" s="342"/>
      <c r="M146" s="356" t="s">
        <v>406</v>
      </c>
      <c r="N146" s="342"/>
      <c r="O146" s="343"/>
      <c r="P146" s="342"/>
      <c r="Q146" s="356">
        <v>22</v>
      </c>
      <c r="R146" s="389" t="s">
        <v>140</v>
      </c>
      <c r="S146" s="352"/>
      <c r="T146" s="356">
        <v>1</v>
      </c>
      <c r="U146" s="391" t="s">
        <v>404</v>
      </c>
      <c r="V146" s="342"/>
      <c r="W146" s="342"/>
    </row>
    <row r="147" spans="2:23">
      <c r="B147" s="349" t="s">
        <v>897</v>
      </c>
      <c r="C147" s="349"/>
      <c r="D147" s="351">
        <v>1</v>
      </c>
      <c r="E147" s="349" t="s">
        <v>140</v>
      </c>
      <c r="F147" s="349"/>
      <c r="G147" s="349"/>
      <c r="H147" s="349"/>
      <c r="I147" s="349"/>
      <c r="J147" s="353"/>
      <c r="K147" s="352"/>
      <c r="L147" s="342"/>
      <c r="M147" s="356" t="s">
        <v>407</v>
      </c>
      <c r="N147" s="342"/>
      <c r="O147" s="343"/>
      <c r="P147" s="342"/>
      <c r="Q147" s="356">
        <v>30</v>
      </c>
      <c r="R147" s="389" t="s">
        <v>140</v>
      </c>
      <c r="S147" s="352"/>
      <c r="T147" s="356">
        <v>2</v>
      </c>
      <c r="U147" s="391" t="s">
        <v>404</v>
      </c>
      <c r="V147" s="342"/>
      <c r="W147" s="342"/>
    </row>
    <row r="148" spans="2:23">
      <c r="B148" s="349" t="s">
        <v>900</v>
      </c>
      <c r="D148" s="341">
        <v>2</v>
      </c>
      <c r="E148" s="349" t="s">
        <v>140</v>
      </c>
      <c r="F148" s="349"/>
      <c r="G148" s="349"/>
      <c r="H148" s="349"/>
      <c r="I148" s="349"/>
      <c r="J148" s="353"/>
      <c r="K148" s="353" t="s">
        <v>408</v>
      </c>
      <c r="L148" s="342"/>
      <c r="M148" s="356" t="s">
        <v>409</v>
      </c>
      <c r="N148" s="342"/>
      <c r="O148" s="343"/>
      <c r="P148" s="342"/>
      <c r="Q148" s="356">
        <v>17</v>
      </c>
      <c r="R148" s="389" t="s">
        <v>140</v>
      </c>
      <c r="S148" s="355"/>
      <c r="T148" s="352"/>
      <c r="U148" s="352"/>
      <c r="V148" s="342"/>
      <c r="W148" s="346"/>
    </row>
    <row r="149" spans="2:23">
      <c r="B149" s="349" t="s">
        <v>895</v>
      </c>
      <c r="C149" s="349"/>
      <c r="D149" s="351">
        <v>48</v>
      </c>
      <c r="E149" s="349" t="s">
        <v>140</v>
      </c>
      <c r="F149" s="349"/>
      <c r="G149" s="349"/>
      <c r="H149" s="349"/>
      <c r="I149" s="349"/>
      <c r="J149" s="353"/>
      <c r="K149" s="352"/>
      <c r="L149" s="342"/>
      <c r="M149" s="356" t="s">
        <v>410</v>
      </c>
      <c r="N149" s="342"/>
      <c r="O149" s="343"/>
      <c r="P149" s="342"/>
      <c r="Q149" s="356">
        <v>11</v>
      </c>
      <c r="R149" s="391" t="s">
        <v>140</v>
      </c>
      <c r="S149" s="355"/>
      <c r="T149" s="352"/>
      <c r="U149" s="352"/>
      <c r="V149" s="342"/>
      <c r="W149" s="342"/>
    </row>
    <row r="150" spans="2:23">
      <c r="B150" s="349" t="s">
        <v>896</v>
      </c>
      <c r="C150" s="349"/>
      <c r="D150" s="351">
        <v>8</v>
      </c>
      <c r="E150" s="349" t="s">
        <v>140</v>
      </c>
      <c r="F150" s="350"/>
      <c r="G150" s="350"/>
      <c r="H150" s="350"/>
      <c r="I150" s="350"/>
      <c r="J150" s="353"/>
      <c r="K150" s="352"/>
      <c r="L150" s="342"/>
      <c r="M150" s="356" t="s">
        <v>411</v>
      </c>
      <c r="N150" s="342"/>
      <c r="O150" s="343"/>
      <c r="P150" s="342"/>
      <c r="Q150" s="356">
        <v>6</v>
      </c>
      <c r="R150" s="391" t="s">
        <v>140</v>
      </c>
      <c r="S150" s="355"/>
      <c r="T150" s="352"/>
      <c r="U150" s="352"/>
      <c r="V150" s="342"/>
      <c r="W150" s="342"/>
    </row>
    <row r="151" spans="2:23">
      <c r="D151" s="341"/>
      <c r="J151" s="353"/>
      <c r="K151" s="387" t="s">
        <v>412</v>
      </c>
      <c r="L151" s="342"/>
      <c r="M151" s="353"/>
      <c r="N151" s="342"/>
      <c r="O151" s="343"/>
      <c r="P151" s="342"/>
      <c r="Q151" s="388">
        <v>23</v>
      </c>
      <c r="R151" s="389" t="s">
        <v>140</v>
      </c>
      <c r="S151" s="345"/>
      <c r="T151" s="352"/>
      <c r="U151" s="357"/>
      <c r="V151" s="342"/>
      <c r="W151" s="342"/>
    </row>
    <row r="152" spans="2:23">
      <c r="J152" s="353"/>
      <c r="K152" s="387"/>
      <c r="L152" s="342"/>
      <c r="M152" s="356" t="s">
        <v>415</v>
      </c>
      <c r="N152" s="342"/>
      <c r="O152" s="343"/>
      <c r="P152" s="342"/>
      <c r="Q152" s="388">
        <v>10</v>
      </c>
      <c r="R152" s="389"/>
      <c r="S152" s="345"/>
      <c r="T152" s="352"/>
      <c r="U152" s="357"/>
      <c r="V152" s="342"/>
      <c r="W152" s="342"/>
    </row>
    <row r="153" spans="2:23">
      <c r="J153" s="353"/>
      <c r="K153" s="353" t="s">
        <v>408</v>
      </c>
      <c r="L153" s="342"/>
      <c r="M153" s="356" t="s">
        <v>416</v>
      </c>
      <c r="N153" s="342"/>
      <c r="O153" s="343"/>
      <c r="P153" s="342"/>
      <c r="Q153" s="388">
        <v>8</v>
      </c>
      <c r="R153" s="359"/>
      <c r="S153" s="345"/>
      <c r="T153" s="352"/>
      <c r="U153" s="357"/>
      <c r="V153" s="342"/>
      <c r="W153" s="342"/>
    </row>
    <row r="154" spans="2:23">
      <c r="J154" s="353"/>
      <c r="K154" s="387"/>
      <c r="L154" s="342"/>
      <c r="M154" s="356" t="s">
        <v>417</v>
      </c>
      <c r="N154" s="342"/>
      <c r="O154" s="343"/>
      <c r="P154" s="342"/>
      <c r="Q154" s="388">
        <v>5</v>
      </c>
      <c r="R154" s="359"/>
      <c r="S154" s="345"/>
      <c r="T154" s="352"/>
      <c r="U154" s="357"/>
      <c r="V154" s="342"/>
      <c r="W154" s="342"/>
    </row>
    <row r="155" spans="2:23">
      <c r="J155" s="353"/>
      <c r="K155" s="387" t="s">
        <v>413</v>
      </c>
      <c r="L155" s="342"/>
      <c r="M155" s="353"/>
      <c r="N155" s="342"/>
      <c r="O155" s="343"/>
      <c r="P155" s="342"/>
      <c r="Q155" s="388">
        <v>3</v>
      </c>
      <c r="R155" s="359" t="s">
        <v>140</v>
      </c>
      <c r="S155" s="389" t="s">
        <v>429</v>
      </c>
      <c r="T155" s="352"/>
      <c r="U155" s="358"/>
      <c r="V155" s="342"/>
      <c r="W155" s="342"/>
    </row>
    <row r="156" spans="2:23" ht="30.75">
      <c r="B156" s="421" t="s">
        <v>402</v>
      </c>
      <c r="J156" s="353"/>
      <c r="K156" s="344"/>
      <c r="L156" s="342"/>
      <c r="M156" s="353"/>
      <c r="N156" s="342"/>
      <c r="O156" s="343"/>
      <c r="P156" s="342"/>
      <c r="Q156" s="354"/>
      <c r="R156" s="353"/>
      <c r="S156" s="352"/>
      <c r="T156" s="352"/>
      <c r="U156" s="352"/>
      <c r="V156" s="342"/>
      <c r="W156" s="342"/>
    </row>
    <row r="157" spans="2:23">
      <c r="O157" s="224"/>
    </row>
    <row r="158" spans="2:23">
      <c r="O158" s="224"/>
      <c r="R158" s="221"/>
    </row>
  </sheetData>
  <mergeCells count="29">
    <mergeCell ref="W2:W3"/>
    <mergeCell ref="X2:X3"/>
    <mergeCell ref="Y2:Y3"/>
    <mergeCell ref="A1:Y1"/>
    <mergeCell ref="A4:Y4"/>
    <mergeCell ref="I2:J2"/>
    <mergeCell ref="K2:L2"/>
    <mergeCell ref="M2:Q2"/>
    <mergeCell ref="R2:R3"/>
    <mergeCell ref="S2:V2"/>
    <mergeCell ref="A2:A3"/>
    <mergeCell ref="B2:B3"/>
    <mergeCell ref="C2:D2"/>
    <mergeCell ref="E2:F2"/>
    <mergeCell ref="G2:H2"/>
    <mergeCell ref="A45:Y45"/>
    <mergeCell ref="A44:B44"/>
    <mergeCell ref="R44:Y44"/>
    <mergeCell ref="A69:Y69"/>
    <mergeCell ref="A68:B68"/>
    <mergeCell ref="R68:Y68"/>
    <mergeCell ref="A135:B135"/>
    <mergeCell ref="R135:Y135"/>
    <mergeCell ref="A91:B91"/>
    <mergeCell ref="R91:Y91"/>
    <mergeCell ref="A92:Y92"/>
    <mergeCell ref="A120:Y120"/>
    <mergeCell ref="A119:B119"/>
    <mergeCell ref="R119:Y119"/>
  </mergeCells>
  <printOptions horizontalCentered="1"/>
  <pageMargins left="0.74803149606299213" right="0.31496062992125984" top="0.59055118110236227" bottom="0.59055118110236227" header="0.47244094488188981" footer="0.47244094488188981"/>
  <pageSetup paperSize="9" scale="57" fitToHeight="100" orientation="landscape" r:id="rId1"/>
  <rowBreaks count="2" manualBreakCount="2">
    <brk id="63" max="16383" man="1"/>
    <brk id="125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I66"/>
  <sheetViews>
    <sheetView view="pageBreakPreview" topLeftCell="A40" zoomScale="60" workbookViewId="0">
      <selection activeCell="O30" sqref="O30"/>
    </sheetView>
  </sheetViews>
  <sheetFormatPr defaultColWidth="9" defaultRowHeight="18.75"/>
  <cols>
    <col min="1" max="1" width="10.85546875" style="385" customWidth="1"/>
    <col min="2" max="2" width="33.28515625" style="385" bestFit="1" customWidth="1"/>
    <col min="3" max="8" width="9.5703125" style="385" customWidth="1"/>
    <col min="9" max="16384" width="9" style="385"/>
  </cols>
  <sheetData>
    <row r="1" spans="1:9" ht="21.75">
      <c r="A1" s="499" t="s">
        <v>436</v>
      </c>
      <c r="B1" s="499"/>
      <c r="C1" s="499"/>
      <c r="D1" s="499"/>
      <c r="E1" s="499"/>
      <c r="F1" s="499"/>
      <c r="G1" s="499"/>
      <c r="H1" s="499"/>
      <c r="I1" s="499"/>
    </row>
    <row r="2" spans="1:9" ht="21.75">
      <c r="A2" s="499" t="s">
        <v>255</v>
      </c>
      <c r="B2" s="499"/>
      <c r="C2" s="499"/>
      <c r="D2" s="499"/>
      <c r="E2" s="499"/>
      <c r="F2" s="499"/>
      <c r="G2" s="499"/>
      <c r="H2" s="499"/>
      <c r="I2" s="499"/>
    </row>
    <row r="4" spans="1:9" ht="22.5" thickBot="1">
      <c r="B4" s="184" t="s">
        <v>433</v>
      </c>
      <c r="C4" s="405" t="s">
        <v>263</v>
      </c>
      <c r="D4" s="184" t="s">
        <v>264</v>
      </c>
      <c r="E4" s="184" t="s">
        <v>265</v>
      </c>
      <c r="F4" s="184" t="s">
        <v>266</v>
      </c>
      <c r="G4" s="184" t="s">
        <v>267</v>
      </c>
      <c r="H4" s="185" t="s">
        <v>127</v>
      </c>
    </row>
    <row r="5" spans="1:9" ht="22.5" thickTop="1">
      <c r="B5" s="186" t="s">
        <v>434</v>
      </c>
      <c r="C5" s="187">
        <v>17</v>
      </c>
      <c r="D5" s="187">
        <v>7</v>
      </c>
      <c r="E5" s="187">
        <v>6</v>
      </c>
      <c r="F5" s="187">
        <v>16</v>
      </c>
      <c r="G5" s="187">
        <v>4</v>
      </c>
      <c r="H5" s="188">
        <v>50</v>
      </c>
    </row>
    <row r="6" spans="1:9" ht="21.75">
      <c r="B6" s="189" t="s">
        <v>435</v>
      </c>
      <c r="C6" s="190">
        <v>1</v>
      </c>
      <c r="D6" s="190"/>
      <c r="E6" s="190">
        <v>4</v>
      </c>
      <c r="F6" s="190">
        <v>1</v>
      </c>
      <c r="G6" s="190">
        <v>2</v>
      </c>
      <c r="H6" s="191">
        <v>8</v>
      </c>
    </row>
    <row r="8" spans="1:9" ht="44.25" thickBot="1">
      <c r="A8" s="192" t="s">
        <v>146</v>
      </c>
      <c r="B8" s="340" t="s">
        <v>140</v>
      </c>
      <c r="C8" s="340" t="s">
        <v>423</v>
      </c>
      <c r="D8" s="406" t="s">
        <v>194</v>
      </c>
      <c r="E8" s="406" t="s">
        <v>141</v>
      </c>
      <c r="F8" s="406" t="s">
        <v>418</v>
      </c>
      <c r="G8" s="406" t="s">
        <v>149</v>
      </c>
      <c r="H8" s="406" t="s">
        <v>201</v>
      </c>
      <c r="I8" s="406" t="s">
        <v>127</v>
      </c>
    </row>
    <row r="9" spans="1:9" ht="22.5" thickTop="1">
      <c r="A9" s="407">
        <v>63020041</v>
      </c>
      <c r="B9" s="408" t="s">
        <v>38</v>
      </c>
      <c r="C9" s="407" t="s">
        <v>425</v>
      </c>
      <c r="D9" s="193" t="s">
        <v>156</v>
      </c>
      <c r="E9" s="409">
        <v>53</v>
      </c>
      <c r="F9" s="409">
        <v>143</v>
      </c>
      <c r="G9" s="409">
        <v>92</v>
      </c>
      <c r="H9" s="409"/>
      <c r="I9" s="409">
        <v>288</v>
      </c>
    </row>
    <row r="10" spans="1:9" ht="21.75">
      <c r="A10" s="410">
        <v>63020046</v>
      </c>
      <c r="B10" s="411" t="s">
        <v>43</v>
      </c>
      <c r="C10" s="410" t="s">
        <v>426</v>
      </c>
      <c r="D10" s="255" t="s">
        <v>156</v>
      </c>
      <c r="E10" s="412">
        <v>121</v>
      </c>
      <c r="F10" s="412">
        <v>507</v>
      </c>
      <c r="G10" s="412">
        <v>106</v>
      </c>
      <c r="H10" s="412"/>
      <c r="I10" s="412">
        <v>734</v>
      </c>
    </row>
    <row r="11" spans="1:9" ht="21.75">
      <c r="A11" s="410">
        <v>63020034</v>
      </c>
      <c r="B11" s="411" t="s">
        <v>31</v>
      </c>
      <c r="C11" s="410" t="s">
        <v>425</v>
      </c>
      <c r="D11" s="255" t="s">
        <v>156</v>
      </c>
      <c r="E11" s="412">
        <v>32</v>
      </c>
      <c r="F11" s="412">
        <v>142</v>
      </c>
      <c r="G11" s="412">
        <v>126</v>
      </c>
      <c r="H11" s="412"/>
      <c r="I11" s="412">
        <v>300</v>
      </c>
    </row>
    <row r="12" spans="1:9" ht="21.75">
      <c r="A12" s="410">
        <v>63020035</v>
      </c>
      <c r="B12" s="411" t="s">
        <v>32</v>
      </c>
      <c r="C12" s="410" t="s">
        <v>426</v>
      </c>
      <c r="D12" s="255" t="s">
        <v>156</v>
      </c>
      <c r="E12" s="412">
        <v>182</v>
      </c>
      <c r="F12" s="412">
        <v>577</v>
      </c>
      <c r="G12" s="412">
        <v>144</v>
      </c>
      <c r="H12" s="412"/>
      <c r="I12" s="412">
        <v>903</v>
      </c>
    </row>
    <row r="13" spans="1:9" ht="21.75">
      <c r="A13" s="410">
        <v>63020045</v>
      </c>
      <c r="B13" s="411" t="s">
        <v>42</v>
      </c>
      <c r="C13" s="410" t="s">
        <v>426</v>
      </c>
      <c r="D13" s="255" t="s">
        <v>156</v>
      </c>
      <c r="E13" s="412">
        <v>231</v>
      </c>
      <c r="F13" s="412">
        <v>1016</v>
      </c>
      <c r="G13" s="412">
        <v>194</v>
      </c>
      <c r="H13" s="412"/>
      <c r="I13" s="412">
        <v>1441</v>
      </c>
    </row>
    <row r="14" spans="1:9" ht="21.75">
      <c r="A14" s="410">
        <v>63020043</v>
      </c>
      <c r="B14" s="411" t="s">
        <v>40</v>
      </c>
      <c r="C14" s="410" t="s">
        <v>426</v>
      </c>
      <c r="D14" s="255" t="s">
        <v>156</v>
      </c>
      <c r="E14" s="412">
        <v>158</v>
      </c>
      <c r="F14" s="412">
        <v>496</v>
      </c>
      <c r="G14" s="412">
        <v>289</v>
      </c>
      <c r="H14" s="412"/>
      <c r="I14" s="412">
        <v>943</v>
      </c>
    </row>
    <row r="15" spans="1:9" ht="21.75">
      <c r="A15" s="410">
        <v>63020027</v>
      </c>
      <c r="B15" s="411" t="s">
        <v>24</v>
      </c>
      <c r="C15" s="410" t="s">
        <v>426</v>
      </c>
      <c r="D15" s="255" t="s">
        <v>156</v>
      </c>
      <c r="E15" s="412">
        <v>242</v>
      </c>
      <c r="F15" s="412">
        <v>719</v>
      </c>
      <c r="G15" s="412">
        <v>318</v>
      </c>
      <c r="H15" s="412">
        <v>60</v>
      </c>
      <c r="I15" s="412">
        <v>1339</v>
      </c>
    </row>
    <row r="16" spans="1:9" ht="21.75">
      <c r="A16" s="410">
        <v>63020036</v>
      </c>
      <c r="B16" s="411" t="s">
        <v>33</v>
      </c>
      <c r="C16" s="410" t="s">
        <v>427</v>
      </c>
      <c r="D16" s="255" t="s">
        <v>156</v>
      </c>
      <c r="E16" s="412">
        <v>516</v>
      </c>
      <c r="F16" s="412">
        <v>1735</v>
      </c>
      <c r="G16" s="412">
        <v>454</v>
      </c>
      <c r="H16" s="412">
        <v>176</v>
      </c>
      <c r="I16" s="412">
        <v>2881</v>
      </c>
    </row>
    <row r="17" spans="1:9" ht="21.75">
      <c r="A17" s="410">
        <v>63020037</v>
      </c>
      <c r="B17" s="411" t="s">
        <v>34</v>
      </c>
      <c r="C17" s="410" t="s">
        <v>426</v>
      </c>
      <c r="D17" s="255" t="s">
        <v>156</v>
      </c>
      <c r="E17" s="412">
        <v>190</v>
      </c>
      <c r="F17" s="412">
        <v>617</v>
      </c>
      <c r="G17" s="412">
        <v>327</v>
      </c>
      <c r="H17" s="412">
        <v>213</v>
      </c>
      <c r="I17" s="412">
        <v>1347</v>
      </c>
    </row>
    <row r="18" spans="1:9" ht="21.75">
      <c r="A18" s="410">
        <v>63020044</v>
      </c>
      <c r="B18" s="411" t="s">
        <v>41</v>
      </c>
      <c r="C18" s="410" t="s">
        <v>426</v>
      </c>
      <c r="D18" s="255" t="s">
        <v>156</v>
      </c>
      <c r="E18" s="412">
        <v>187</v>
      </c>
      <c r="F18" s="412">
        <v>778</v>
      </c>
      <c r="G18" s="412">
        <v>294</v>
      </c>
      <c r="H18" s="412">
        <v>237</v>
      </c>
      <c r="I18" s="412">
        <v>1496</v>
      </c>
    </row>
    <row r="19" spans="1:9" ht="21.75">
      <c r="A19" s="410">
        <v>63020104</v>
      </c>
      <c r="B19" s="411" t="s">
        <v>100</v>
      </c>
      <c r="C19" s="410" t="s">
        <v>425</v>
      </c>
      <c r="D19" s="255" t="s">
        <v>157</v>
      </c>
      <c r="E19" s="412">
        <v>82</v>
      </c>
      <c r="F19" s="412">
        <v>166</v>
      </c>
      <c r="G19" s="412">
        <v>41</v>
      </c>
      <c r="H19" s="412"/>
      <c r="I19" s="412">
        <v>289</v>
      </c>
    </row>
    <row r="20" spans="1:9" ht="21.75">
      <c r="A20" s="410">
        <v>63020094</v>
      </c>
      <c r="B20" s="411" t="s">
        <v>90</v>
      </c>
      <c r="C20" s="410" t="s">
        <v>425</v>
      </c>
      <c r="D20" s="255" t="s">
        <v>157</v>
      </c>
      <c r="E20" s="412">
        <v>46</v>
      </c>
      <c r="F20" s="412">
        <v>121</v>
      </c>
      <c r="G20" s="412">
        <v>64</v>
      </c>
      <c r="H20" s="412"/>
      <c r="I20" s="412">
        <v>231</v>
      </c>
    </row>
    <row r="21" spans="1:9" ht="21.75">
      <c r="A21" s="410">
        <v>63020092</v>
      </c>
      <c r="B21" s="411" t="s">
        <v>88</v>
      </c>
      <c r="C21" s="410" t="s">
        <v>425</v>
      </c>
      <c r="D21" s="255" t="s">
        <v>157</v>
      </c>
      <c r="E21" s="412">
        <v>43</v>
      </c>
      <c r="F21" s="412">
        <v>138</v>
      </c>
      <c r="G21" s="412">
        <v>76</v>
      </c>
      <c r="H21" s="412"/>
      <c r="I21" s="412">
        <v>257</v>
      </c>
    </row>
    <row r="22" spans="1:9" ht="21.75">
      <c r="A22" s="410">
        <v>63020088</v>
      </c>
      <c r="B22" s="411" t="s">
        <v>84</v>
      </c>
      <c r="C22" s="410" t="s">
        <v>425</v>
      </c>
      <c r="D22" s="255" t="s">
        <v>157</v>
      </c>
      <c r="E22" s="412">
        <v>79</v>
      </c>
      <c r="F22" s="412">
        <v>404</v>
      </c>
      <c r="G22" s="412">
        <v>91</v>
      </c>
      <c r="H22" s="412"/>
      <c r="I22" s="412">
        <v>574</v>
      </c>
    </row>
    <row r="23" spans="1:9" ht="21.75">
      <c r="A23" s="410">
        <v>63020107</v>
      </c>
      <c r="B23" s="411" t="s">
        <v>103</v>
      </c>
      <c r="C23" s="410" t="s">
        <v>425</v>
      </c>
      <c r="D23" s="255" t="s">
        <v>157</v>
      </c>
      <c r="E23" s="412">
        <v>131</v>
      </c>
      <c r="F23" s="412">
        <v>261</v>
      </c>
      <c r="G23" s="412">
        <v>99</v>
      </c>
      <c r="H23" s="412"/>
      <c r="I23" s="412">
        <v>491</v>
      </c>
    </row>
    <row r="24" spans="1:9" ht="21.75">
      <c r="A24" s="410">
        <v>63020089</v>
      </c>
      <c r="B24" s="411" t="s">
        <v>85</v>
      </c>
      <c r="C24" s="410" t="s">
        <v>425</v>
      </c>
      <c r="D24" s="255" t="s">
        <v>157</v>
      </c>
      <c r="E24" s="412">
        <v>96</v>
      </c>
      <c r="F24" s="412">
        <v>298</v>
      </c>
      <c r="G24" s="412">
        <v>121</v>
      </c>
      <c r="H24" s="412"/>
      <c r="I24" s="412">
        <v>515</v>
      </c>
    </row>
    <row r="25" spans="1:9" ht="21.75">
      <c r="A25" s="410">
        <v>63020102</v>
      </c>
      <c r="B25" s="411" t="s">
        <v>98</v>
      </c>
      <c r="C25" s="410" t="s">
        <v>425</v>
      </c>
      <c r="D25" s="255" t="s">
        <v>157</v>
      </c>
      <c r="E25" s="412">
        <v>111</v>
      </c>
      <c r="F25" s="412">
        <v>213</v>
      </c>
      <c r="G25" s="412">
        <v>124</v>
      </c>
      <c r="H25" s="412"/>
      <c r="I25" s="412">
        <v>448</v>
      </c>
    </row>
    <row r="26" spans="1:9" ht="21.75">
      <c r="A26" s="410">
        <v>63020103</v>
      </c>
      <c r="B26" s="411" t="s">
        <v>99</v>
      </c>
      <c r="C26" s="410" t="s">
        <v>425</v>
      </c>
      <c r="D26" s="255" t="s">
        <v>157</v>
      </c>
      <c r="E26" s="412">
        <v>34</v>
      </c>
      <c r="F26" s="412">
        <v>309</v>
      </c>
      <c r="G26" s="412">
        <v>127</v>
      </c>
      <c r="H26" s="412"/>
      <c r="I26" s="412">
        <v>470</v>
      </c>
    </row>
    <row r="27" spans="1:9" ht="21.75">
      <c r="A27" s="410">
        <v>63020091</v>
      </c>
      <c r="B27" s="411" t="s">
        <v>87</v>
      </c>
      <c r="C27" s="410" t="s">
        <v>426</v>
      </c>
      <c r="D27" s="255" t="s">
        <v>157</v>
      </c>
      <c r="E27" s="412">
        <v>132</v>
      </c>
      <c r="F27" s="412">
        <v>406</v>
      </c>
      <c r="G27" s="412">
        <v>142</v>
      </c>
      <c r="H27" s="412"/>
      <c r="I27" s="412">
        <v>680</v>
      </c>
    </row>
    <row r="28" spans="1:9" ht="21.75">
      <c r="A28" s="410">
        <v>63020100</v>
      </c>
      <c r="B28" s="411" t="s">
        <v>96</v>
      </c>
      <c r="C28" s="410" t="s">
        <v>426</v>
      </c>
      <c r="D28" s="255" t="s">
        <v>157</v>
      </c>
      <c r="E28" s="412">
        <v>161</v>
      </c>
      <c r="F28" s="412">
        <v>439</v>
      </c>
      <c r="G28" s="412">
        <v>147</v>
      </c>
      <c r="H28" s="412"/>
      <c r="I28" s="412">
        <v>747</v>
      </c>
    </row>
    <row r="29" spans="1:9" ht="21.75">
      <c r="A29" s="410">
        <v>63020093</v>
      </c>
      <c r="B29" s="411" t="s">
        <v>89</v>
      </c>
      <c r="C29" s="410" t="s">
        <v>426</v>
      </c>
      <c r="D29" s="255" t="s">
        <v>157</v>
      </c>
      <c r="E29" s="412">
        <v>116</v>
      </c>
      <c r="F29" s="412">
        <v>377</v>
      </c>
      <c r="G29" s="412">
        <v>149</v>
      </c>
      <c r="H29" s="412"/>
      <c r="I29" s="412">
        <v>642</v>
      </c>
    </row>
    <row r="30" spans="1:9" ht="21.75">
      <c r="A30" s="410">
        <v>63020099</v>
      </c>
      <c r="B30" s="411" t="s">
        <v>95</v>
      </c>
      <c r="C30" s="410" t="s">
        <v>426</v>
      </c>
      <c r="D30" s="255" t="s">
        <v>157</v>
      </c>
      <c r="E30" s="412">
        <v>90</v>
      </c>
      <c r="F30" s="412">
        <v>376</v>
      </c>
      <c r="G30" s="412">
        <v>152</v>
      </c>
      <c r="H30" s="412"/>
      <c r="I30" s="412">
        <v>618</v>
      </c>
    </row>
    <row r="31" spans="1:9" ht="21.75">
      <c r="A31" s="410">
        <v>63020090</v>
      </c>
      <c r="B31" s="411" t="s">
        <v>86</v>
      </c>
      <c r="C31" s="410" t="s">
        <v>426</v>
      </c>
      <c r="D31" s="255" t="s">
        <v>157</v>
      </c>
      <c r="E31" s="412">
        <v>123</v>
      </c>
      <c r="F31" s="412">
        <v>361</v>
      </c>
      <c r="G31" s="412">
        <v>153</v>
      </c>
      <c r="H31" s="412"/>
      <c r="I31" s="412">
        <v>637</v>
      </c>
    </row>
    <row r="32" spans="1:9" ht="21.75">
      <c r="A32" s="410">
        <v>63020086</v>
      </c>
      <c r="B32" s="411" t="s">
        <v>82</v>
      </c>
      <c r="C32" s="410" t="s">
        <v>426</v>
      </c>
      <c r="D32" s="255" t="s">
        <v>157</v>
      </c>
      <c r="E32" s="412">
        <v>190</v>
      </c>
      <c r="F32" s="412">
        <v>562</v>
      </c>
      <c r="G32" s="412">
        <v>203</v>
      </c>
      <c r="H32" s="412"/>
      <c r="I32" s="412">
        <v>955</v>
      </c>
    </row>
    <row r="33" spans="1:9" ht="21.75">
      <c r="A33" s="410">
        <v>63020101</v>
      </c>
      <c r="B33" s="411" t="s">
        <v>97</v>
      </c>
      <c r="C33" s="410" t="s">
        <v>426</v>
      </c>
      <c r="D33" s="255" t="s">
        <v>157</v>
      </c>
      <c r="E33" s="412">
        <v>211</v>
      </c>
      <c r="F33" s="412">
        <v>579</v>
      </c>
      <c r="G33" s="412">
        <v>219</v>
      </c>
      <c r="H33" s="412"/>
      <c r="I33" s="412">
        <v>1009</v>
      </c>
    </row>
    <row r="34" spans="1:9" ht="21.75">
      <c r="A34" s="410">
        <v>63020097</v>
      </c>
      <c r="B34" s="411" t="s">
        <v>93</v>
      </c>
      <c r="C34" s="410" t="s">
        <v>426</v>
      </c>
      <c r="D34" s="255" t="s">
        <v>157</v>
      </c>
      <c r="E34" s="412">
        <v>197</v>
      </c>
      <c r="F34" s="412">
        <v>838</v>
      </c>
      <c r="G34" s="412">
        <v>261</v>
      </c>
      <c r="H34" s="412"/>
      <c r="I34" s="412">
        <v>1296</v>
      </c>
    </row>
    <row r="35" spans="1:9" ht="21.75">
      <c r="A35" s="410">
        <v>63020085</v>
      </c>
      <c r="B35" s="411" t="s">
        <v>81</v>
      </c>
      <c r="C35" s="410" t="s">
        <v>427</v>
      </c>
      <c r="D35" s="255" t="s">
        <v>157</v>
      </c>
      <c r="E35" s="412">
        <v>273</v>
      </c>
      <c r="F35" s="412">
        <v>817</v>
      </c>
      <c r="G35" s="412">
        <v>413</v>
      </c>
      <c r="H35" s="412">
        <v>522</v>
      </c>
      <c r="I35" s="412">
        <v>2025</v>
      </c>
    </row>
    <row r="36" spans="1:9" ht="21.75">
      <c r="A36" s="410">
        <v>63020024</v>
      </c>
      <c r="B36" s="411" t="s">
        <v>21</v>
      </c>
      <c r="C36" s="410" t="s">
        <v>425</v>
      </c>
      <c r="D36" s="254" t="s">
        <v>155</v>
      </c>
      <c r="E36" s="412">
        <v>51</v>
      </c>
      <c r="F36" s="412">
        <v>169</v>
      </c>
      <c r="G36" s="412">
        <v>30</v>
      </c>
      <c r="H36" s="412"/>
      <c r="I36" s="412">
        <v>250</v>
      </c>
    </row>
    <row r="37" spans="1:9" ht="21.75">
      <c r="A37" s="410">
        <v>63020018</v>
      </c>
      <c r="B37" s="411" t="s">
        <v>15</v>
      </c>
      <c r="C37" s="410" t="s">
        <v>425</v>
      </c>
      <c r="D37" s="254" t="s">
        <v>155</v>
      </c>
      <c r="E37" s="412">
        <v>21</v>
      </c>
      <c r="F37" s="412">
        <v>133</v>
      </c>
      <c r="G37" s="412">
        <v>47</v>
      </c>
      <c r="H37" s="412"/>
      <c r="I37" s="412">
        <v>201</v>
      </c>
    </row>
    <row r="38" spans="1:9" ht="21.75">
      <c r="A38" s="410">
        <v>63020012</v>
      </c>
      <c r="B38" s="411" t="s">
        <v>11</v>
      </c>
      <c r="C38" s="410" t="s">
        <v>425</v>
      </c>
      <c r="D38" s="254" t="s">
        <v>155</v>
      </c>
      <c r="E38" s="412">
        <v>37</v>
      </c>
      <c r="F38" s="412">
        <v>53</v>
      </c>
      <c r="G38" s="412">
        <v>70</v>
      </c>
      <c r="H38" s="412"/>
      <c r="I38" s="412">
        <v>160</v>
      </c>
    </row>
    <row r="39" spans="1:9" ht="21.75">
      <c r="A39" s="410">
        <v>63020020</v>
      </c>
      <c r="B39" s="411" t="s">
        <v>17</v>
      </c>
      <c r="C39" s="410" t="s">
        <v>425</v>
      </c>
      <c r="D39" s="254" t="s">
        <v>155</v>
      </c>
      <c r="E39" s="412">
        <v>54</v>
      </c>
      <c r="F39" s="412">
        <v>205</v>
      </c>
      <c r="G39" s="412">
        <v>132</v>
      </c>
      <c r="H39" s="412"/>
      <c r="I39" s="412">
        <v>391</v>
      </c>
    </row>
    <row r="40" spans="1:9" ht="21.75">
      <c r="A40" s="410">
        <v>63020026</v>
      </c>
      <c r="B40" s="411" t="s">
        <v>23</v>
      </c>
      <c r="C40" s="410" t="s">
        <v>425</v>
      </c>
      <c r="D40" s="254" t="s">
        <v>155</v>
      </c>
      <c r="E40" s="412">
        <v>93</v>
      </c>
      <c r="F40" s="412">
        <v>305</v>
      </c>
      <c r="G40" s="412">
        <v>137</v>
      </c>
      <c r="H40" s="412"/>
      <c r="I40" s="412">
        <v>535</v>
      </c>
    </row>
    <row r="41" spans="1:9" ht="21.75">
      <c r="A41" s="410">
        <v>63020002</v>
      </c>
      <c r="B41" s="411" t="s">
        <v>3</v>
      </c>
      <c r="C41" s="410" t="s">
        <v>425</v>
      </c>
      <c r="D41" s="254" t="s">
        <v>155</v>
      </c>
      <c r="E41" s="412">
        <v>42</v>
      </c>
      <c r="F41" s="412">
        <v>134</v>
      </c>
      <c r="G41" s="412">
        <v>140</v>
      </c>
      <c r="H41" s="412"/>
      <c r="I41" s="412">
        <v>316</v>
      </c>
    </row>
    <row r="42" spans="1:9" ht="21.75">
      <c r="A42" s="410">
        <v>63020007</v>
      </c>
      <c r="B42" s="411" t="s">
        <v>6</v>
      </c>
      <c r="C42" s="410" t="s">
        <v>426</v>
      </c>
      <c r="D42" s="254" t="s">
        <v>155</v>
      </c>
      <c r="E42" s="412">
        <v>149</v>
      </c>
      <c r="F42" s="412">
        <v>573</v>
      </c>
      <c r="G42" s="412">
        <v>184</v>
      </c>
      <c r="H42" s="412"/>
      <c r="I42" s="412">
        <v>906</v>
      </c>
    </row>
    <row r="43" spans="1:9" ht="21.75">
      <c r="A43" s="410">
        <v>63020068</v>
      </c>
      <c r="B43" s="411" t="s">
        <v>65</v>
      </c>
      <c r="C43" s="410" t="s">
        <v>425</v>
      </c>
      <c r="D43" s="254" t="s">
        <v>80</v>
      </c>
      <c r="E43" s="412">
        <v>34</v>
      </c>
      <c r="F43" s="412">
        <v>120</v>
      </c>
      <c r="G43" s="412">
        <v>30</v>
      </c>
      <c r="H43" s="412"/>
      <c r="I43" s="412">
        <v>184</v>
      </c>
    </row>
    <row r="44" spans="1:9" ht="21.75">
      <c r="A44" s="410">
        <v>63020077</v>
      </c>
      <c r="B44" s="411" t="s">
        <v>73</v>
      </c>
      <c r="C44" s="410" t="s">
        <v>425</v>
      </c>
      <c r="D44" s="254" t="s">
        <v>80</v>
      </c>
      <c r="E44" s="412">
        <v>49</v>
      </c>
      <c r="F44" s="412">
        <v>130</v>
      </c>
      <c r="G44" s="412">
        <v>34</v>
      </c>
      <c r="H44" s="412"/>
      <c r="I44" s="412">
        <v>213</v>
      </c>
    </row>
    <row r="45" spans="1:9" ht="21.75">
      <c r="A45" s="410">
        <v>63020048</v>
      </c>
      <c r="B45" s="411" t="s">
        <v>45</v>
      </c>
      <c r="C45" s="410" t="s">
        <v>425</v>
      </c>
      <c r="D45" s="254" t="s">
        <v>80</v>
      </c>
      <c r="E45" s="412">
        <v>20</v>
      </c>
      <c r="F45" s="412">
        <v>125</v>
      </c>
      <c r="G45" s="412">
        <v>47</v>
      </c>
      <c r="H45" s="412"/>
      <c r="I45" s="412">
        <v>192</v>
      </c>
    </row>
    <row r="46" spans="1:9" ht="21.75">
      <c r="A46" s="410">
        <v>63020078</v>
      </c>
      <c r="B46" s="411" t="s">
        <v>74</v>
      </c>
      <c r="C46" s="410" t="s">
        <v>425</v>
      </c>
      <c r="D46" s="254" t="s">
        <v>80</v>
      </c>
      <c r="E46" s="412">
        <v>41</v>
      </c>
      <c r="F46" s="412">
        <v>196</v>
      </c>
      <c r="G46" s="412">
        <v>50</v>
      </c>
      <c r="H46" s="412"/>
      <c r="I46" s="412">
        <v>287</v>
      </c>
    </row>
    <row r="47" spans="1:9" ht="21.75">
      <c r="A47" s="410">
        <v>63020051</v>
      </c>
      <c r="B47" s="411" t="s">
        <v>48</v>
      </c>
      <c r="C47" s="410" t="s">
        <v>425</v>
      </c>
      <c r="D47" s="254" t="s">
        <v>80</v>
      </c>
      <c r="E47" s="412">
        <v>68</v>
      </c>
      <c r="F47" s="412">
        <v>198</v>
      </c>
      <c r="G47" s="412">
        <v>51</v>
      </c>
      <c r="H47" s="412"/>
      <c r="I47" s="412">
        <v>317</v>
      </c>
    </row>
    <row r="48" spans="1:9" ht="21.75">
      <c r="A48" s="410">
        <v>63020047</v>
      </c>
      <c r="B48" s="411" t="s">
        <v>44</v>
      </c>
      <c r="C48" s="410" t="s">
        <v>425</v>
      </c>
      <c r="D48" s="254" t="s">
        <v>80</v>
      </c>
      <c r="E48" s="412">
        <v>42</v>
      </c>
      <c r="F48" s="412">
        <v>146</v>
      </c>
      <c r="G48" s="412">
        <v>52</v>
      </c>
      <c r="H48" s="412"/>
      <c r="I48" s="412">
        <v>240</v>
      </c>
    </row>
    <row r="49" spans="1:9" ht="21.75">
      <c r="A49" s="410">
        <v>63020049</v>
      </c>
      <c r="B49" s="411" t="s">
        <v>46</v>
      </c>
      <c r="C49" s="410" t="s">
        <v>425</v>
      </c>
      <c r="D49" s="254" t="s">
        <v>80</v>
      </c>
      <c r="E49" s="412">
        <v>30</v>
      </c>
      <c r="F49" s="412">
        <v>84</v>
      </c>
      <c r="G49" s="412">
        <v>53</v>
      </c>
      <c r="H49" s="412"/>
      <c r="I49" s="412">
        <v>167</v>
      </c>
    </row>
    <row r="50" spans="1:9" ht="21.75">
      <c r="A50" s="410">
        <v>63020060</v>
      </c>
      <c r="B50" s="411" t="s">
        <v>57</v>
      </c>
      <c r="C50" s="410" t="s">
        <v>425</v>
      </c>
      <c r="D50" s="254" t="s">
        <v>80</v>
      </c>
      <c r="E50" s="412">
        <v>66</v>
      </c>
      <c r="F50" s="412">
        <v>196</v>
      </c>
      <c r="G50" s="412">
        <v>60</v>
      </c>
      <c r="H50" s="412"/>
      <c r="I50" s="412">
        <v>322</v>
      </c>
    </row>
    <row r="51" spans="1:9" ht="21.75">
      <c r="A51" s="410">
        <v>63020075</v>
      </c>
      <c r="B51" s="411" t="s">
        <v>71</v>
      </c>
      <c r="C51" s="410" t="s">
        <v>425</v>
      </c>
      <c r="D51" s="254" t="s">
        <v>80</v>
      </c>
      <c r="E51" s="412">
        <v>36</v>
      </c>
      <c r="F51" s="412">
        <v>151</v>
      </c>
      <c r="G51" s="412">
        <v>67</v>
      </c>
      <c r="H51" s="412"/>
      <c r="I51" s="412">
        <v>254</v>
      </c>
    </row>
    <row r="52" spans="1:9" ht="21.75">
      <c r="A52" s="410">
        <v>63020066</v>
      </c>
      <c r="B52" s="411" t="s">
        <v>63</v>
      </c>
      <c r="C52" s="410" t="s">
        <v>425</v>
      </c>
      <c r="D52" s="254" t="s">
        <v>80</v>
      </c>
      <c r="E52" s="412">
        <v>71</v>
      </c>
      <c r="F52" s="412">
        <v>198</v>
      </c>
      <c r="G52" s="412">
        <v>70</v>
      </c>
      <c r="H52" s="412"/>
      <c r="I52" s="412">
        <v>339</v>
      </c>
    </row>
    <row r="53" spans="1:9" ht="21.75">
      <c r="A53" s="410">
        <v>63020069</v>
      </c>
      <c r="B53" s="411" t="s">
        <v>66</v>
      </c>
      <c r="C53" s="410" t="s">
        <v>425</v>
      </c>
      <c r="D53" s="254" t="s">
        <v>80</v>
      </c>
      <c r="E53" s="412">
        <v>58</v>
      </c>
      <c r="F53" s="412">
        <v>148</v>
      </c>
      <c r="G53" s="412">
        <v>76</v>
      </c>
      <c r="H53" s="412"/>
      <c r="I53" s="412">
        <v>282</v>
      </c>
    </row>
    <row r="54" spans="1:9" ht="21.75">
      <c r="A54" s="410">
        <v>63020058</v>
      </c>
      <c r="B54" s="411" t="s">
        <v>55</v>
      </c>
      <c r="C54" s="410" t="s">
        <v>425</v>
      </c>
      <c r="D54" s="254" t="s">
        <v>80</v>
      </c>
      <c r="E54" s="412">
        <v>31</v>
      </c>
      <c r="F54" s="412">
        <v>103</v>
      </c>
      <c r="G54" s="412">
        <v>79</v>
      </c>
      <c r="H54" s="412"/>
      <c r="I54" s="412">
        <v>213</v>
      </c>
    </row>
    <row r="55" spans="1:9" ht="21.75">
      <c r="A55" s="410">
        <v>63020082</v>
      </c>
      <c r="B55" s="411" t="s">
        <v>78</v>
      </c>
      <c r="C55" s="410" t="s">
        <v>426</v>
      </c>
      <c r="D55" s="254" t="s">
        <v>80</v>
      </c>
      <c r="E55" s="412">
        <v>97</v>
      </c>
      <c r="F55" s="412">
        <v>412</v>
      </c>
      <c r="G55" s="412">
        <v>102</v>
      </c>
      <c r="H55" s="412"/>
      <c r="I55" s="412">
        <v>611</v>
      </c>
    </row>
    <row r="56" spans="1:9" ht="21.75">
      <c r="A56" s="410">
        <v>63020067</v>
      </c>
      <c r="B56" s="411" t="s">
        <v>64</v>
      </c>
      <c r="C56" s="410" t="s">
        <v>425</v>
      </c>
      <c r="D56" s="254" t="s">
        <v>80</v>
      </c>
      <c r="E56" s="412"/>
      <c r="F56" s="412">
        <v>321</v>
      </c>
      <c r="G56" s="412">
        <v>123</v>
      </c>
      <c r="H56" s="412"/>
      <c r="I56" s="412">
        <v>444</v>
      </c>
    </row>
    <row r="57" spans="1:9" ht="21.75">
      <c r="A57" s="410">
        <v>63020053</v>
      </c>
      <c r="B57" s="411" t="s">
        <v>50</v>
      </c>
      <c r="C57" s="410" t="s">
        <v>425</v>
      </c>
      <c r="D57" s="254" t="s">
        <v>80</v>
      </c>
      <c r="E57" s="412">
        <v>78</v>
      </c>
      <c r="F57" s="412">
        <v>256</v>
      </c>
      <c r="G57" s="412">
        <v>144</v>
      </c>
      <c r="H57" s="412"/>
      <c r="I57" s="412">
        <v>478</v>
      </c>
    </row>
    <row r="58" spans="1:9" ht="21.75">
      <c r="A58" s="410">
        <v>63020054</v>
      </c>
      <c r="B58" s="411" t="s">
        <v>51</v>
      </c>
      <c r="C58" s="410" t="s">
        <v>426</v>
      </c>
      <c r="D58" s="254" t="s">
        <v>80</v>
      </c>
      <c r="E58" s="412">
        <v>173</v>
      </c>
      <c r="F58" s="412">
        <v>433</v>
      </c>
      <c r="G58" s="412">
        <v>162</v>
      </c>
      <c r="H58" s="412"/>
      <c r="I58" s="412">
        <v>768</v>
      </c>
    </row>
    <row r="59" spans="1:9" ht="21.75">
      <c r="A59" s="410">
        <v>63020084</v>
      </c>
      <c r="B59" s="411" t="s">
        <v>80</v>
      </c>
      <c r="C59" s="410" t="s">
        <v>426</v>
      </c>
      <c r="D59" s="254" t="s">
        <v>80</v>
      </c>
      <c r="E59" s="412">
        <v>69</v>
      </c>
      <c r="F59" s="412">
        <v>581</v>
      </c>
      <c r="G59" s="412">
        <v>262</v>
      </c>
      <c r="H59" s="412"/>
      <c r="I59" s="412">
        <v>912</v>
      </c>
    </row>
    <row r="60" spans="1:9" ht="21.75">
      <c r="A60" s="410">
        <v>63020064</v>
      </c>
      <c r="B60" s="411" t="s">
        <v>61</v>
      </c>
      <c r="C60" s="410" t="s">
        <v>427</v>
      </c>
      <c r="D60" s="254" t="s">
        <v>80</v>
      </c>
      <c r="E60" s="412">
        <v>183</v>
      </c>
      <c r="F60" s="412">
        <v>797</v>
      </c>
      <c r="G60" s="412">
        <v>389</v>
      </c>
      <c r="H60" s="412">
        <v>221</v>
      </c>
      <c r="I60" s="412">
        <v>1590</v>
      </c>
    </row>
    <row r="61" spans="1:9" ht="21.75">
      <c r="A61" s="410">
        <v>63020113</v>
      </c>
      <c r="B61" s="411" t="s">
        <v>109</v>
      </c>
      <c r="C61" s="410" t="s">
        <v>425</v>
      </c>
      <c r="D61" s="255" t="s">
        <v>158</v>
      </c>
      <c r="E61" s="412">
        <v>74</v>
      </c>
      <c r="F61" s="412">
        <v>190</v>
      </c>
      <c r="G61" s="412">
        <v>48</v>
      </c>
      <c r="H61" s="412"/>
      <c r="I61" s="412">
        <v>312</v>
      </c>
    </row>
    <row r="62" spans="1:9" ht="21.75">
      <c r="A62" s="410">
        <v>63020114</v>
      </c>
      <c r="B62" s="411" t="s">
        <v>110</v>
      </c>
      <c r="C62" s="410" t="s">
        <v>425</v>
      </c>
      <c r="D62" s="255" t="s">
        <v>158</v>
      </c>
      <c r="E62" s="412">
        <v>20</v>
      </c>
      <c r="F62" s="412">
        <v>270</v>
      </c>
      <c r="G62" s="412">
        <v>74</v>
      </c>
      <c r="H62" s="412"/>
      <c r="I62" s="412">
        <v>364</v>
      </c>
    </row>
    <row r="63" spans="1:9" ht="21.75">
      <c r="A63" s="410">
        <v>63020111</v>
      </c>
      <c r="B63" s="411" t="s">
        <v>107</v>
      </c>
      <c r="C63" s="410" t="s">
        <v>425</v>
      </c>
      <c r="D63" s="255" t="s">
        <v>158</v>
      </c>
      <c r="E63" s="412">
        <v>97</v>
      </c>
      <c r="F63" s="412">
        <v>311</v>
      </c>
      <c r="G63" s="412">
        <v>77</v>
      </c>
      <c r="H63" s="412"/>
      <c r="I63" s="412">
        <v>485</v>
      </c>
    </row>
    <row r="64" spans="1:9" ht="21.75">
      <c r="A64" s="410">
        <v>63020118</v>
      </c>
      <c r="B64" s="411" t="s">
        <v>114</v>
      </c>
      <c r="C64" s="410" t="s">
        <v>425</v>
      </c>
      <c r="D64" s="255" t="s">
        <v>158</v>
      </c>
      <c r="E64" s="412"/>
      <c r="F64" s="412">
        <v>125</v>
      </c>
      <c r="G64" s="412">
        <v>83</v>
      </c>
      <c r="H64" s="412"/>
      <c r="I64" s="412">
        <v>208</v>
      </c>
    </row>
    <row r="65" spans="1:9" ht="21.75">
      <c r="A65" s="410">
        <v>63020112</v>
      </c>
      <c r="B65" s="411" t="s">
        <v>108</v>
      </c>
      <c r="C65" s="410" t="s">
        <v>426</v>
      </c>
      <c r="D65" s="255" t="s">
        <v>158</v>
      </c>
      <c r="E65" s="412">
        <v>207</v>
      </c>
      <c r="F65" s="412">
        <v>613</v>
      </c>
      <c r="G65" s="412">
        <v>206</v>
      </c>
      <c r="H65" s="412">
        <v>66</v>
      </c>
      <c r="I65" s="412">
        <v>1092</v>
      </c>
    </row>
    <row r="66" spans="1:9" ht="21.75">
      <c r="A66" s="413">
        <v>63020110</v>
      </c>
      <c r="B66" s="414" t="s">
        <v>106</v>
      </c>
      <c r="C66" s="413" t="s">
        <v>426</v>
      </c>
      <c r="D66" s="256" t="s">
        <v>158</v>
      </c>
      <c r="E66" s="415">
        <v>242</v>
      </c>
      <c r="F66" s="415">
        <v>661</v>
      </c>
      <c r="G66" s="415">
        <v>165</v>
      </c>
      <c r="H66" s="415">
        <v>124</v>
      </c>
      <c r="I66" s="415">
        <v>1192</v>
      </c>
    </row>
  </sheetData>
  <sortState ref="A9:I66">
    <sortCondition ref="D9:D66"/>
  </sortState>
  <mergeCells count="2">
    <mergeCell ref="A1:I1"/>
    <mergeCell ref="A2:I2"/>
  </mergeCells>
  <pageMargins left="0.47244094488188981" right="0.47244094488188981" top="0.74803149606299213" bottom="0.47244094488188981" header="0.31496062992125984" footer="0.31496062992125984"/>
  <pageSetup paperSize="9" scale="84" fitToHeight="10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3:AB89"/>
  <sheetViews>
    <sheetView view="pageBreakPreview" topLeftCell="A43" zoomScale="70" zoomScaleNormal="55" zoomScaleSheetLayoutView="70" workbookViewId="0">
      <selection activeCell="AC59" sqref="AC59"/>
    </sheetView>
  </sheetViews>
  <sheetFormatPr defaultRowHeight="15"/>
  <sheetData>
    <row r="23" spans="5:15" ht="24" customHeight="1">
      <c r="E23" s="501" t="s">
        <v>444</v>
      </c>
      <c r="F23" s="501"/>
      <c r="G23" s="501"/>
      <c r="H23" s="501"/>
      <c r="I23" s="501"/>
      <c r="J23" s="501"/>
      <c r="K23" s="501"/>
      <c r="L23" s="501"/>
      <c r="M23" s="501"/>
      <c r="N23" s="501"/>
      <c r="O23" s="501"/>
    </row>
    <row r="24" spans="5:15" ht="24" customHeight="1">
      <c r="E24" s="502" t="s">
        <v>255</v>
      </c>
      <c r="F24" s="502"/>
      <c r="G24" s="502"/>
      <c r="H24" s="502"/>
      <c r="I24" s="502"/>
      <c r="J24" s="502"/>
      <c r="K24" s="502"/>
      <c r="L24" s="502"/>
      <c r="M24" s="502"/>
      <c r="N24" s="502"/>
      <c r="O24" s="502"/>
    </row>
    <row r="25" spans="5:15" ht="21.75" thickBot="1">
      <c r="E25" s="194" t="s">
        <v>437</v>
      </c>
      <c r="F25" s="194">
        <v>2557</v>
      </c>
      <c r="G25" s="194">
        <v>2558</v>
      </c>
      <c r="H25" s="194">
        <v>2559</v>
      </c>
      <c r="I25" s="194">
        <v>2560</v>
      </c>
      <c r="J25" s="194">
        <v>2561</v>
      </c>
      <c r="K25" s="194">
        <v>2562</v>
      </c>
      <c r="L25" s="194">
        <v>2563</v>
      </c>
      <c r="M25" s="194">
        <v>2564</v>
      </c>
      <c r="N25" s="194">
        <v>2565</v>
      </c>
      <c r="O25" s="194">
        <v>2566</v>
      </c>
    </row>
    <row r="26" spans="5:15" ht="22.5" thickTop="1" thickBot="1">
      <c r="E26" s="195" t="s">
        <v>1</v>
      </c>
      <c r="F26" s="195">
        <v>46248</v>
      </c>
      <c r="G26" s="195">
        <v>45731</v>
      </c>
      <c r="H26" s="195">
        <v>46267</v>
      </c>
      <c r="I26" s="195">
        <v>47736</v>
      </c>
      <c r="J26" s="195">
        <v>48306</v>
      </c>
      <c r="K26" s="195">
        <v>49028</v>
      </c>
      <c r="L26" s="195">
        <v>50061</v>
      </c>
      <c r="M26" s="195">
        <v>52199</v>
      </c>
      <c r="N26" s="195">
        <v>54255</v>
      </c>
      <c r="O26" s="195">
        <v>54433</v>
      </c>
    </row>
    <row r="27" spans="5:15" ht="21.75" thickTop="1">
      <c r="E27" s="26" t="s">
        <v>80</v>
      </c>
      <c r="F27" s="26">
        <v>11112</v>
      </c>
      <c r="G27" s="26">
        <v>10762</v>
      </c>
      <c r="H27" s="26">
        <v>10547</v>
      </c>
      <c r="I27" s="26">
        <v>10740</v>
      </c>
      <c r="J27" s="26">
        <v>10814</v>
      </c>
      <c r="K27" s="26">
        <v>10833</v>
      </c>
      <c r="L27" s="26">
        <v>11056</v>
      </c>
      <c r="M27" s="26">
        <v>11879</v>
      </c>
      <c r="N27" s="26">
        <v>12800</v>
      </c>
      <c r="O27" s="26">
        <v>12777</v>
      </c>
    </row>
    <row r="28" spans="5:15" ht="21">
      <c r="E28" s="27" t="s">
        <v>155</v>
      </c>
      <c r="F28" s="27">
        <v>5168</v>
      </c>
      <c r="G28" s="27">
        <v>5225</v>
      </c>
      <c r="H28" s="27">
        <v>5364</v>
      </c>
      <c r="I28" s="27">
        <v>5595</v>
      </c>
      <c r="J28" s="27">
        <v>5657</v>
      </c>
      <c r="K28" s="27">
        <v>5755</v>
      </c>
      <c r="L28" s="27">
        <v>5976</v>
      </c>
      <c r="M28" s="27">
        <v>6206</v>
      </c>
      <c r="N28" s="27">
        <v>6384</v>
      </c>
      <c r="O28" s="27">
        <v>6228</v>
      </c>
    </row>
    <row r="29" spans="5:15" ht="21">
      <c r="E29" s="26" t="s">
        <v>156</v>
      </c>
      <c r="F29" s="26">
        <v>12442</v>
      </c>
      <c r="G29" s="26">
        <v>12258</v>
      </c>
      <c r="H29" s="26">
        <v>12708</v>
      </c>
      <c r="I29" s="26">
        <v>13453</v>
      </c>
      <c r="J29" s="26">
        <v>13481</v>
      </c>
      <c r="K29" s="26">
        <v>13882</v>
      </c>
      <c r="L29" s="26">
        <v>14035</v>
      </c>
      <c r="M29" s="26">
        <v>14449</v>
      </c>
      <c r="N29" s="26">
        <v>14745</v>
      </c>
      <c r="O29" s="26">
        <v>15099</v>
      </c>
    </row>
    <row r="30" spans="5:15" ht="21">
      <c r="E30" s="26" t="s">
        <v>157</v>
      </c>
      <c r="F30" s="26">
        <v>12503</v>
      </c>
      <c r="G30" s="26">
        <v>12384</v>
      </c>
      <c r="H30" s="26">
        <v>12571</v>
      </c>
      <c r="I30" s="26">
        <v>12944</v>
      </c>
      <c r="J30" s="26">
        <v>13253</v>
      </c>
      <c r="K30" s="26">
        <v>13302</v>
      </c>
      <c r="L30" s="26">
        <v>13637</v>
      </c>
      <c r="M30" s="26">
        <v>14158</v>
      </c>
      <c r="N30" s="26">
        <v>14574</v>
      </c>
      <c r="O30" s="26">
        <v>14348</v>
      </c>
    </row>
    <row r="31" spans="5:15" ht="21">
      <c r="E31" s="196" t="s">
        <v>158</v>
      </c>
      <c r="F31" s="196">
        <v>5023</v>
      </c>
      <c r="G31" s="196">
        <v>5102</v>
      </c>
      <c r="H31" s="196">
        <v>5077</v>
      </c>
      <c r="I31" s="196">
        <v>5004</v>
      </c>
      <c r="J31" s="196">
        <v>5101</v>
      </c>
      <c r="K31" s="196">
        <v>5256</v>
      </c>
      <c r="L31" s="196">
        <v>5357</v>
      </c>
      <c r="M31" s="196">
        <v>5507</v>
      </c>
      <c r="N31" s="196">
        <v>5752</v>
      </c>
      <c r="O31" s="196">
        <v>5981</v>
      </c>
    </row>
    <row r="35" spans="1:24" ht="21">
      <c r="A35" s="506" t="s">
        <v>438</v>
      </c>
      <c r="B35" s="506"/>
      <c r="C35" s="506"/>
      <c r="D35" s="506"/>
      <c r="E35" s="506"/>
      <c r="F35" s="506"/>
      <c r="G35" s="506"/>
      <c r="H35" s="506"/>
      <c r="I35" s="506"/>
      <c r="J35" s="506"/>
      <c r="K35" s="506"/>
      <c r="L35" s="506"/>
      <c r="M35" s="506"/>
      <c r="N35" s="506"/>
      <c r="O35" s="506"/>
      <c r="P35" s="506"/>
      <c r="Q35" s="506"/>
      <c r="R35" s="506"/>
      <c r="S35" s="506"/>
      <c r="T35" s="506"/>
      <c r="U35" s="506"/>
      <c r="V35" s="506"/>
      <c r="W35" s="506"/>
      <c r="X35" s="506"/>
    </row>
    <row r="36" spans="1:24" ht="24">
      <c r="A36" s="197" t="s">
        <v>439</v>
      </c>
      <c r="B36" s="361">
        <v>2559</v>
      </c>
      <c r="C36" s="362"/>
      <c r="D36" s="503">
        <v>2560</v>
      </c>
      <c r="E36" s="504"/>
      <c r="F36" s="505"/>
      <c r="G36" s="503">
        <v>2561</v>
      </c>
      <c r="H36" s="504"/>
      <c r="I36" s="505"/>
      <c r="J36" s="503">
        <v>2562</v>
      </c>
      <c r="K36" s="504"/>
      <c r="L36" s="505"/>
      <c r="M36" s="503">
        <v>2563</v>
      </c>
      <c r="N36" s="504"/>
      <c r="O36" s="505"/>
      <c r="P36" s="503">
        <v>2564</v>
      </c>
      <c r="Q36" s="504"/>
      <c r="R36" s="505"/>
      <c r="S36" s="503">
        <v>2565</v>
      </c>
      <c r="T36" s="504"/>
      <c r="U36" s="505"/>
      <c r="V36" s="503">
        <v>2566</v>
      </c>
      <c r="W36" s="504"/>
      <c r="X36" s="505"/>
    </row>
    <row r="37" spans="1:24" ht="24.75" thickBot="1">
      <c r="A37" s="194" t="s">
        <v>194</v>
      </c>
      <c r="B37" s="198" t="s">
        <v>440</v>
      </c>
      <c r="C37" s="198" t="s">
        <v>441</v>
      </c>
      <c r="D37" s="416" t="s">
        <v>440</v>
      </c>
      <c r="E37" s="416" t="s">
        <v>441</v>
      </c>
      <c r="F37" s="416" t="s">
        <v>260</v>
      </c>
      <c r="G37" s="416" t="s">
        <v>440</v>
      </c>
      <c r="H37" s="416" t="s">
        <v>441</v>
      </c>
      <c r="I37" s="416" t="s">
        <v>260</v>
      </c>
      <c r="J37" s="416" t="s">
        <v>440</v>
      </c>
      <c r="K37" s="416" t="s">
        <v>441</v>
      </c>
      <c r="L37" s="416" t="s">
        <v>260</v>
      </c>
      <c r="M37" s="416" t="s">
        <v>440</v>
      </c>
      <c r="N37" s="416" t="s">
        <v>441</v>
      </c>
      <c r="O37" s="416" t="s">
        <v>260</v>
      </c>
      <c r="P37" s="416" t="s">
        <v>440</v>
      </c>
      <c r="Q37" s="416" t="s">
        <v>441</v>
      </c>
      <c r="R37" s="416" t="s">
        <v>260</v>
      </c>
      <c r="S37" s="416" t="s">
        <v>440</v>
      </c>
      <c r="T37" s="416" t="s">
        <v>441</v>
      </c>
      <c r="U37" s="416" t="s">
        <v>260</v>
      </c>
      <c r="V37" s="416" t="s">
        <v>440</v>
      </c>
      <c r="W37" s="416" t="s">
        <v>441</v>
      </c>
      <c r="X37" s="416" t="s">
        <v>260</v>
      </c>
    </row>
    <row r="38" spans="1:24" ht="24.75" thickTop="1">
      <c r="A38" s="199" t="s">
        <v>80</v>
      </c>
      <c r="B38" s="27">
        <v>2490</v>
      </c>
      <c r="C38" s="27">
        <v>1401</v>
      </c>
      <c r="D38" s="418">
        <v>2413</v>
      </c>
      <c r="E38" s="418">
        <v>1608</v>
      </c>
      <c r="F38" s="418">
        <v>6719</v>
      </c>
      <c r="G38" s="418">
        <v>1928</v>
      </c>
      <c r="H38" s="418">
        <v>2266</v>
      </c>
      <c r="I38" s="418">
        <v>6620</v>
      </c>
      <c r="J38" s="418">
        <v>1809</v>
      </c>
      <c r="K38" s="418">
        <v>2426</v>
      </c>
      <c r="L38" s="418">
        <v>6598</v>
      </c>
      <c r="M38" s="418">
        <v>1775</v>
      </c>
      <c r="N38" s="418">
        <v>2597</v>
      </c>
      <c r="O38" s="418">
        <v>6684</v>
      </c>
      <c r="P38" s="418">
        <v>2079</v>
      </c>
      <c r="Q38" s="418">
        <v>3188</v>
      </c>
      <c r="R38" s="418">
        <v>6612</v>
      </c>
      <c r="S38" s="418">
        <v>2538</v>
      </c>
      <c r="T38" s="418">
        <v>3636</v>
      </c>
      <c r="U38" s="418">
        <v>6626</v>
      </c>
      <c r="V38" s="418">
        <v>2176</v>
      </c>
      <c r="W38" s="418">
        <v>4203</v>
      </c>
      <c r="X38" s="418">
        <v>6398</v>
      </c>
    </row>
    <row r="39" spans="1:24" ht="24">
      <c r="A39" s="201" t="s">
        <v>155</v>
      </c>
      <c r="B39" s="26">
        <v>663</v>
      </c>
      <c r="C39" s="26">
        <v>410</v>
      </c>
      <c r="D39" s="419">
        <v>723</v>
      </c>
      <c r="E39" s="419">
        <v>449</v>
      </c>
      <c r="F39" s="419">
        <v>4423</v>
      </c>
      <c r="G39" s="419">
        <v>714</v>
      </c>
      <c r="H39" s="419">
        <v>577</v>
      </c>
      <c r="I39" s="419">
        <v>4366</v>
      </c>
      <c r="J39" s="419">
        <v>778</v>
      </c>
      <c r="K39" s="419">
        <v>636</v>
      </c>
      <c r="L39" s="419">
        <v>4341</v>
      </c>
      <c r="M39" s="419">
        <v>717</v>
      </c>
      <c r="N39" s="419">
        <v>889</v>
      </c>
      <c r="O39" s="419">
        <v>4370</v>
      </c>
      <c r="P39" s="419">
        <v>773</v>
      </c>
      <c r="Q39" s="419">
        <v>1066</v>
      </c>
      <c r="R39" s="419">
        <v>4367</v>
      </c>
      <c r="S39" s="419">
        <v>921</v>
      </c>
      <c r="T39" s="419">
        <v>1204</v>
      </c>
      <c r="U39" s="419">
        <v>4259</v>
      </c>
      <c r="V39" s="419">
        <v>923</v>
      </c>
      <c r="W39" s="419">
        <v>1275</v>
      </c>
      <c r="X39" s="419">
        <v>4030</v>
      </c>
    </row>
    <row r="40" spans="1:24" ht="45">
      <c r="A40" s="201" t="s">
        <v>156</v>
      </c>
      <c r="B40" s="26">
        <v>2354</v>
      </c>
      <c r="C40" s="26">
        <v>864</v>
      </c>
      <c r="D40" s="419">
        <v>1719</v>
      </c>
      <c r="E40" s="419">
        <v>1508</v>
      </c>
      <c r="F40" s="419">
        <v>10226</v>
      </c>
      <c r="G40" s="419">
        <v>1468</v>
      </c>
      <c r="H40" s="419">
        <v>1730</v>
      </c>
      <c r="I40" s="419">
        <v>10283</v>
      </c>
      <c r="J40" s="419">
        <v>1574</v>
      </c>
      <c r="K40" s="419">
        <v>1842</v>
      </c>
      <c r="L40" s="419">
        <v>10466</v>
      </c>
      <c r="M40" s="419">
        <v>1463</v>
      </c>
      <c r="N40" s="419">
        <v>2014</v>
      </c>
      <c r="O40" s="419">
        <v>10558</v>
      </c>
      <c r="P40" s="419">
        <v>1560</v>
      </c>
      <c r="Q40" s="419">
        <v>2160</v>
      </c>
      <c r="R40" s="419">
        <v>10729</v>
      </c>
      <c r="S40" s="419">
        <v>1815</v>
      </c>
      <c r="T40" s="419">
        <v>2239</v>
      </c>
      <c r="U40" s="419">
        <v>10691</v>
      </c>
      <c r="V40" s="419">
        <v>1987</v>
      </c>
      <c r="W40" s="419">
        <v>2343</v>
      </c>
      <c r="X40" s="419">
        <v>10769</v>
      </c>
    </row>
    <row r="41" spans="1:24" ht="24">
      <c r="A41" s="201" t="s">
        <v>157</v>
      </c>
      <c r="B41" s="26">
        <v>1450</v>
      </c>
      <c r="C41" s="26">
        <v>1319</v>
      </c>
      <c r="D41" s="419">
        <v>1473</v>
      </c>
      <c r="E41" s="419">
        <v>1388</v>
      </c>
      <c r="F41" s="419">
        <v>10083</v>
      </c>
      <c r="G41" s="419">
        <v>1511</v>
      </c>
      <c r="H41" s="419">
        <v>1481</v>
      </c>
      <c r="I41" s="419">
        <v>10261</v>
      </c>
      <c r="J41" s="419">
        <v>1376</v>
      </c>
      <c r="K41" s="419">
        <v>1637</v>
      </c>
      <c r="L41" s="419">
        <v>10289</v>
      </c>
      <c r="M41" s="419">
        <v>1051</v>
      </c>
      <c r="N41" s="419">
        <v>2072</v>
      </c>
      <c r="O41" s="419">
        <v>10514</v>
      </c>
      <c r="P41" s="419">
        <v>1065</v>
      </c>
      <c r="Q41" s="419">
        <v>2158</v>
      </c>
      <c r="R41" s="419">
        <v>10935</v>
      </c>
      <c r="S41" s="419">
        <v>1302</v>
      </c>
      <c r="T41" s="419">
        <v>2362</v>
      </c>
      <c r="U41" s="419">
        <v>10910</v>
      </c>
      <c r="V41" s="419">
        <v>1167</v>
      </c>
      <c r="W41" s="419">
        <v>2411</v>
      </c>
      <c r="X41" s="419">
        <v>10770</v>
      </c>
    </row>
    <row r="42" spans="1:24" ht="24.75" thickBot="1">
      <c r="A42" s="203" t="s">
        <v>158</v>
      </c>
      <c r="B42" s="28">
        <v>923</v>
      </c>
      <c r="C42" s="28">
        <v>779</v>
      </c>
      <c r="D42" s="420">
        <v>772</v>
      </c>
      <c r="E42" s="420">
        <v>800</v>
      </c>
      <c r="F42" s="420">
        <v>3432</v>
      </c>
      <c r="G42" s="420">
        <v>672</v>
      </c>
      <c r="H42" s="420">
        <v>830</v>
      </c>
      <c r="I42" s="420">
        <v>3599</v>
      </c>
      <c r="J42" s="420">
        <v>457</v>
      </c>
      <c r="K42" s="420">
        <v>951</v>
      </c>
      <c r="L42" s="420">
        <v>3848</v>
      </c>
      <c r="M42" s="420">
        <v>411</v>
      </c>
      <c r="N42" s="420">
        <v>959</v>
      </c>
      <c r="O42" s="420">
        <v>3987</v>
      </c>
      <c r="P42" s="420">
        <v>355</v>
      </c>
      <c r="Q42" s="420">
        <v>920</v>
      </c>
      <c r="R42" s="420">
        <v>4232</v>
      </c>
      <c r="S42" s="420">
        <v>447</v>
      </c>
      <c r="T42" s="420">
        <v>1062</v>
      </c>
      <c r="U42" s="420">
        <v>4243</v>
      </c>
      <c r="V42" s="420">
        <v>457</v>
      </c>
      <c r="W42" s="420">
        <v>1197</v>
      </c>
      <c r="X42" s="420">
        <v>4327</v>
      </c>
    </row>
    <row r="43" spans="1:24" ht="24.75" thickTop="1">
      <c r="A43" s="205" t="s">
        <v>127</v>
      </c>
      <c r="B43" s="206">
        <v>7880</v>
      </c>
      <c r="C43" s="206">
        <v>4773</v>
      </c>
      <c r="D43" s="417">
        <v>7100</v>
      </c>
      <c r="E43" s="417">
        <v>5753</v>
      </c>
      <c r="F43" s="417">
        <v>34883</v>
      </c>
      <c r="G43" s="417">
        <v>6293</v>
      </c>
      <c r="H43" s="417">
        <v>6884</v>
      </c>
      <c r="I43" s="417">
        <v>35129</v>
      </c>
      <c r="J43" s="417">
        <v>5994</v>
      </c>
      <c r="K43" s="417">
        <v>7492</v>
      </c>
      <c r="L43" s="417">
        <v>35542</v>
      </c>
      <c r="M43" s="417">
        <v>5417</v>
      </c>
      <c r="N43" s="417">
        <v>8531</v>
      </c>
      <c r="O43" s="417">
        <v>36113</v>
      </c>
      <c r="P43" s="417">
        <v>5832</v>
      </c>
      <c r="Q43" s="417">
        <v>9492</v>
      </c>
      <c r="R43" s="417">
        <v>36875</v>
      </c>
      <c r="S43" s="417">
        <v>7023</v>
      </c>
      <c r="T43" s="417">
        <v>10503</v>
      </c>
      <c r="U43" s="417">
        <v>36729</v>
      </c>
      <c r="V43" s="417">
        <v>6710</v>
      </c>
      <c r="W43" s="417">
        <v>11429</v>
      </c>
      <c r="X43" s="417">
        <v>36294</v>
      </c>
    </row>
    <row r="44" spans="1:24" ht="21">
      <c r="A44" s="207" t="s">
        <v>442</v>
      </c>
      <c r="B44" s="207" t="s">
        <v>441</v>
      </c>
      <c r="C44" s="208" t="s">
        <v>443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</row>
    <row r="45" spans="1:24" ht="21.75" customHeight="1"/>
    <row r="46" spans="1:24" ht="21.75" customHeight="1"/>
    <row r="47" spans="1:24" ht="21.75" customHeight="1"/>
    <row r="48" spans="1:24" ht="21.75" customHeight="1"/>
    <row r="49" spans="6:16" ht="21.75" customHeight="1"/>
    <row r="50" spans="6:16" ht="21.75" customHeight="1"/>
    <row r="51" spans="6:16" ht="21.75" customHeight="1"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</row>
    <row r="52" spans="6:16" ht="21.75" customHeight="1"/>
    <row r="53" spans="6:16" ht="21.75" customHeight="1"/>
    <row r="54" spans="6:16" ht="21.75" customHeight="1"/>
    <row r="55" spans="6:16" ht="21.75" customHeight="1"/>
    <row r="56" spans="6:16" ht="21.75" customHeight="1"/>
    <row r="57" spans="6:16" ht="21.75" customHeight="1"/>
    <row r="58" spans="6:16" ht="21.75" customHeight="1"/>
    <row r="59" spans="6:16" ht="21.75" customHeight="1"/>
    <row r="60" spans="6:16" ht="21.75" customHeight="1"/>
    <row r="61" spans="6:16" ht="21.75" customHeight="1"/>
    <row r="62" spans="6:16" ht="21.75" customHeight="1"/>
    <row r="63" spans="6:16" ht="21.75" customHeight="1"/>
    <row r="64" spans="6:16" ht="21.75" customHeight="1"/>
    <row r="65" spans="5:15" ht="21.75" customHeight="1"/>
    <row r="66" spans="5:15" ht="21.75" customHeight="1"/>
    <row r="67" spans="5:15" ht="21.75" customHeight="1"/>
    <row r="68" spans="5:15" ht="21.75" customHeight="1"/>
    <row r="69" spans="5:15" ht="21.75" customHeight="1"/>
    <row r="70" spans="5:15" ht="21.75" customHeight="1"/>
    <row r="71" spans="5:15" ht="21.75" customHeight="1"/>
    <row r="72" spans="5:15" ht="21.75" customHeight="1"/>
    <row r="75" spans="5:15" ht="21">
      <c r="E75" s="209"/>
      <c r="F75" s="209">
        <v>2557</v>
      </c>
      <c r="G75" s="209">
        <v>2558</v>
      </c>
      <c r="H75" s="209">
        <v>2559</v>
      </c>
      <c r="I75" s="209">
        <v>2560</v>
      </c>
      <c r="J75" s="209">
        <v>2561</v>
      </c>
      <c r="K75" s="209">
        <v>2562</v>
      </c>
      <c r="L75" s="209">
        <v>2563</v>
      </c>
      <c r="M75" s="209">
        <v>2564</v>
      </c>
      <c r="N75" s="209">
        <v>2565</v>
      </c>
      <c r="O75" s="209">
        <v>2566</v>
      </c>
    </row>
    <row r="76" spans="5:15" ht="21">
      <c r="E76" s="209" t="s">
        <v>440</v>
      </c>
      <c r="F76" s="209">
        <v>8775</v>
      </c>
      <c r="G76" s="209">
        <v>8151</v>
      </c>
      <c r="H76" s="209">
        <v>7880</v>
      </c>
      <c r="I76" s="209">
        <v>7100</v>
      </c>
      <c r="J76" s="209">
        <v>6293</v>
      </c>
      <c r="K76" s="209">
        <v>5994</v>
      </c>
      <c r="L76" s="209">
        <v>5417</v>
      </c>
      <c r="M76" s="209">
        <v>5832</v>
      </c>
      <c r="N76" s="209">
        <v>7023</v>
      </c>
      <c r="O76" s="209">
        <v>6710</v>
      </c>
    </row>
    <row r="77" spans="5:15" ht="21">
      <c r="E77" s="209" t="s">
        <v>441</v>
      </c>
      <c r="F77" s="209">
        <v>4821</v>
      </c>
      <c r="G77" s="209">
        <v>4735</v>
      </c>
      <c r="H77" s="209">
        <v>4773</v>
      </c>
      <c r="I77" s="209">
        <v>5753</v>
      </c>
      <c r="J77" s="209">
        <v>6884</v>
      </c>
      <c r="K77" s="209">
        <v>7492</v>
      </c>
      <c r="L77" s="209">
        <v>8531</v>
      </c>
      <c r="M77" s="209">
        <v>9492</v>
      </c>
      <c r="N77" s="209">
        <v>10503</v>
      </c>
      <c r="O77" s="209">
        <v>11429</v>
      </c>
    </row>
    <row r="78" spans="5:15" ht="21">
      <c r="E78" s="209" t="s">
        <v>260</v>
      </c>
      <c r="F78" s="209"/>
      <c r="G78" s="209"/>
      <c r="H78" s="209"/>
      <c r="I78" s="209">
        <v>34883</v>
      </c>
      <c r="J78" s="209">
        <v>35129</v>
      </c>
      <c r="K78" s="209">
        <v>35542</v>
      </c>
      <c r="L78" s="209">
        <v>36113</v>
      </c>
      <c r="M78" s="209">
        <v>36875</v>
      </c>
      <c r="N78" s="209">
        <v>36729</v>
      </c>
      <c r="O78" s="209">
        <v>36294</v>
      </c>
    </row>
    <row r="79" spans="5:15" ht="21">
      <c r="E79" s="209" t="s">
        <v>901</v>
      </c>
      <c r="F79" s="209">
        <v>13596</v>
      </c>
      <c r="G79" s="209">
        <v>12886</v>
      </c>
      <c r="H79" s="209">
        <v>12653</v>
      </c>
      <c r="I79" s="209">
        <v>12853</v>
      </c>
      <c r="J79" s="209">
        <v>13177</v>
      </c>
      <c r="K79" s="209">
        <v>13486</v>
      </c>
      <c r="L79" s="209">
        <v>13948</v>
      </c>
      <c r="M79" s="209">
        <v>15324</v>
      </c>
      <c r="N79" s="209">
        <v>17526</v>
      </c>
      <c r="O79" s="209">
        <v>18139</v>
      </c>
    </row>
    <row r="82" spans="1:28" ht="24">
      <c r="A82" s="197" t="s">
        <v>439</v>
      </c>
      <c r="B82" s="361">
        <v>2557</v>
      </c>
      <c r="C82" s="362"/>
      <c r="D82" s="361">
        <v>2558</v>
      </c>
      <c r="E82" s="362"/>
      <c r="F82" s="361">
        <v>2559</v>
      </c>
      <c r="G82" s="362"/>
      <c r="H82" s="503">
        <v>2560</v>
      </c>
      <c r="I82" s="504"/>
      <c r="J82" s="505"/>
      <c r="K82" s="503">
        <v>2561</v>
      </c>
      <c r="L82" s="504"/>
      <c r="M82" s="505"/>
      <c r="N82" s="503">
        <v>2562</v>
      </c>
      <c r="O82" s="504"/>
      <c r="P82" s="505"/>
      <c r="Q82" s="503">
        <v>2563</v>
      </c>
      <c r="R82" s="504"/>
      <c r="S82" s="505"/>
      <c r="T82" s="503">
        <v>2564</v>
      </c>
      <c r="U82" s="504"/>
      <c r="V82" s="505"/>
      <c r="W82" s="503">
        <v>2565</v>
      </c>
      <c r="X82" s="504"/>
      <c r="Y82" s="505"/>
      <c r="Z82" s="503">
        <v>2566</v>
      </c>
      <c r="AA82" s="504"/>
      <c r="AB82" s="505"/>
    </row>
    <row r="83" spans="1:28" ht="24.75" thickBot="1">
      <c r="A83" s="194" t="s">
        <v>194</v>
      </c>
      <c r="B83" s="198" t="s">
        <v>440</v>
      </c>
      <c r="C83" s="198" t="s">
        <v>441</v>
      </c>
      <c r="D83" s="198" t="s">
        <v>440</v>
      </c>
      <c r="E83" s="198" t="s">
        <v>441</v>
      </c>
      <c r="F83" s="198" t="s">
        <v>440</v>
      </c>
      <c r="G83" s="198" t="s">
        <v>441</v>
      </c>
      <c r="H83" s="416" t="s">
        <v>440</v>
      </c>
      <c r="I83" s="416" t="s">
        <v>441</v>
      </c>
      <c r="J83" s="416" t="s">
        <v>260</v>
      </c>
      <c r="K83" s="416" t="s">
        <v>440</v>
      </c>
      <c r="L83" s="416" t="s">
        <v>441</v>
      </c>
      <c r="M83" s="416" t="s">
        <v>260</v>
      </c>
      <c r="N83" s="416" t="s">
        <v>440</v>
      </c>
      <c r="O83" s="416" t="s">
        <v>441</v>
      </c>
      <c r="P83" s="416" t="s">
        <v>260</v>
      </c>
      <c r="Q83" s="416" t="s">
        <v>440</v>
      </c>
      <c r="R83" s="416" t="s">
        <v>441</v>
      </c>
      <c r="S83" s="416" t="s">
        <v>260</v>
      </c>
      <c r="T83" s="416" t="s">
        <v>440</v>
      </c>
      <c r="U83" s="416" t="s">
        <v>441</v>
      </c>
      <c r="V83" s="416" t="s">
        <v>260</v>
      </c>
      <c r="W83" s="416" t="s">
        <v>440</v>
      </c>
      <c r="X83" s="416" t="s">
        <v>441</v>
      </c>
      <c r="Y83" s="416" t="s">
        <v>260</v>
      </c>
      <c r="Z83" s="416" t="s">
        <v>440</v>
      </c>
      <c r="AA83" s="416" t="s">
        <v>441</v>
      </c>
      <c r="AB83" s="416" t="s">
        <v>260</v>
      </c>
    </row>
    <row r="84" spans="1:28" ht="24.75" thickTop="1">
      <c r="A84" s="199" t="s">
        <v>80</v>
      </c>
      <c r="B84" s="200">
        <v>2938</v>
      </c>
      <c r="C84" s="200">
        <v>1312</v>
      </c>
      <c r="D84" s="200">
        <v>2645</v>
      </c>
      <c r="E84" s="200">
        <v>1313</v>
      </c>
      <c r="F84" s="27">
        <v>2490</v>
      </c>
      <c r="G84" s="27">
        <v>1401</v>
      </c>
      <c r="H84" s="418">
        <v>2413</v>
      </c>
      <c r="I84" s="418">
        <v>1608</v>
      </c>
      <c r="J84" s="418">
        <v>6719</v>
      </c>
      <c r="K84" s="418">
        <v>1928</v>
      </c>
      <c r="L84" s="418">
        <v>2266</v>
      </c>
      <c r="M84" s="418">
        <v>6620</v>
      </c>
      <c r="N84" s="418">
        <v>1809</v>
      </c>
      <c r="O84" s="418">
        <v>2426</v>
      </c>
      <c r="P84" s="418">
        <v>6598</v>
      </c>
      <c r="Q84" s="418">
        <v>1775</v>
      </c>
      <c r="R84" s="418">
        <v>2597</v>
      </c>
      <c r="S84" s="418">
        <v>6684</v>
      </c>
      <c r="T84" s="418">
        <v>2079</v>
      </c>
      <c r="U84" s="418">
        <v>3188</v>
      </c>
      <c r="V84" s="418">
        <v>6612</v>
      </c>
      <c r="W84" s="418">
        <v>2538</v>
      </c>
      <c r="X84" s="418">
        <v>3636</v>
      </c>
      <c r="Y84" s="418">
        <v>6626</v>
      </c>
      <c r="Z84" s="418">
        <v>2176</v>
      </c>
      <c r="AA84" s="418">
        <v>4203</v>
      </c>
      <c r="AB84" s="418">
        <v>6398</v>
      </c>
    </row>
    <row r="85" spans="1:28" ht="24">
      <c r="A85" s="201" t="s">
        <v>155</v>
      </c>
      <c r="B85" s="202">
        <v>497</v>
      </c>
      <c r="C85" s="202">
        <v>420</v>
      </c>
      <c r="D85" s="202">
        <v>568</v>
      </c>
      <c r="E85" s="202">
        <v>436</v>
      </c>
      <c r="F85" s="26">
        <v>663</v>
      </c>
      <c r="G85" s="26">
        <v>410</v>
      </c>
      <c r="H85" s="419">
        <v>723</v>
      </c>
      <c r="I85" s="419">
        <v>449</v>
      </c>
      <c r="J85" s="419">
        <v>4423</v>
      </c>
      <c r="K85" s="419">
        <v>714</v>
      </c>
      <c r="L85" s="419">
        <v>577</v>
      </c>
      <c r="M85" s="419">
        <v>4366</v>
      </c>
      <c r="N85" s="419">
        <v>778</v>
      </c>
      <c r="O85" s="419">
        <v>636</v>
      </c>
      <c r="P85" s="419">
        <v>4341</v>
      </c>
      <c r="Q85" s="419">
        <v>717</v>
      </c>
      <c r="R85" s="419">
        <v>889</v>
      </c>
      <c r="S85" s="419">
        <v>4370</v>
      </c>
      <c r="T85" s="419">
        <v>773</v>
      </c>
      <c r="U85" s="419">
        <v>1066</v>
      </c>
      <c r="V85" s="419">
        <v>4367</v>
      </c>
      <c r="W85" s="419">
        <v>921</v>
      </c>
      <c r="X85" s="419">
        <v>1204</v>
      </c>
      <c r="Y85" s="419">
        <v>4259</v>
      </c>
      <c r="Z85" s="419">
        <v>923</v>
      </c>
      <c r="AA85" s="419">
        <v>1275</v>
      </c>
      <c r="AB85" s="419">
        <v>4030</v>
      </c>
    </row>
    <row r="86" spans="1:28" ht="45">
      <c r="A86" s="201" t="s">
        <v>156</v>
      </c>
      <c r="B86" s="202">
        <v>2564</v>
      </c>
      <c r="C86" s="202">
        <v>914</v>
      </c>
      <c r="D86" s="202">
        <v>2379</v>
      </c>
      <c r="E86" s="202">
        <v>868</v>
      </c>
      <c r="F86" s="26">
        <v>2354</v>
      </c>
      <c r="G86" s="26">
        <v>864</v>
      </c>
      <c r="H86" s="419">
        <v>1719</v>
      </c>
      <c r="I86" s="419">
        <v>1508</v>
      </c>
      <c r="J86" s="419">
        <v>10226</v>
      </c>
      <c r="K86" s="419">
        <v>1468</v>
      </c>
      <c r="L86" s="419">
        <v>1730</v>
      </c>
      <c r="M86" s="419">
        <v>10283</v>
      </c>
      <c r="N86" s="419">
        <v>1574</v>
      </c>
      <c r="O86" s="419">
        <v>1842</v>
      </c>
      <c r="P86" s="419">
        <v>10466</v>
      </c>
      <c r="Q86" s="419">
        <v>1463</v>
      </c>
      <c r="R86" s="419">
        <v>2014</v>
      </c>
      <c r="S86" s="419">
        <v>10558</v>
      </c>
      <c r="T86" s="419">
        <v>1560</v>
      </c>
      <c r="U86" s="419">
        <v>2160</v>
      </c>
      <c r="V86" s="419">
        <v>10729</v>
      </c>
      <c r="W86" s="419">
        <v>1815</v>
      </c>
      <c r="X86" s="419">
        <v>2239</v>
      </c>
      <c r="Y86" s="419">
        <v>10691</v>
      </c>
      <c r="Z86" s="419">
        <v>1987</v>
      </c>
      <c r="AA86" s="419">
        <v>2343</v>
      </c>
      <c r="AB86" s="419">
        <v>10769</v>
      </c>
    </row>
    <row r="87" spans="1:28" ht="24">
      <c r="A87" s="201" t="s">
        <v>157</v>
      </c>
      <c r="B87" s="202">
        <v>1578</v>
      </c>
      <c r="C87" s="202">
        <v>1497</v>
      </c>
      <c r="D87" s="202">
        <v>1480</v>
      </c>
      <c r="E87" s="202">
        <v>1399</v>
      </c>
      <c r="F87" s="26">
        <v>1450</v>
      </c>
      <c r="G87" s="26">
        <v>1319</v>
      </c>
      <c r="H87" s="419">
        <v>1473</v>
      </c>
      <c r="I87" s="419">
        <v>1388</v>
      </c>
      <c r="J87" s="419">
        <v>10083</v>
      </c>
      <c r="K87" s="419">
        <v>1511</v>
      </c>
      <c r="L87" s="419">
        <v>1481</v>
      </c>
      <c r="M87" s="419">
        <v>10261</v>
      </c>
      <c r="N87" s="419">
        <v>1376</v>
      </c>
      <c r="O87" s="419">
        <v>1637</v>
      </c>
      <c r="P87" s="419">
        <v>10289</v>
      </c>
      <c r="Q87" s="419">
        <v>1051</v>
      </c>
      <c r="R87" s="419">
        <v>2072</v>
      </c>
      <c r="S87" s="419">
        <v>10514</v>
      </c>
      <c r="T87" s="419">
        <v>1065</v>
      </c>
      <c r="U87" s="419">
        <v>2158</v>
      </c>
      <c r="V87" s="419">
        <v>10935</v>
      </c>
      <c r="W87" s="419">
        <v>1302</v>
      </c>
      <c r="X87" s="419">
        <v>2362</v>
      </c>
      <c r="Y87" s="419">
        <v>10910</v>
      </c>
      <c r="Z87" s="419">
        <v>1167</v>
      </c>
      <c r="AA87" s="419">
        <v>2411</v>
      </c>
      <c r="AB87" s="419">
        <v>10770</v>
      </c>
    </row>
    <row r="88" spans="1:28" ht="24.75" thickBot="1">
      <c r="A88" s="203" t="s">
        <v>158</v>
      </c>
      <c r="B88" s="204">
        <v>1198</v>
      </c>
      <c r="C88" s="204">
        <v>678</v>
      </c>
      <c r="D88" s="204">
        <v>1079</v>
      </c>
      <c r="E88" s="204">
        <v>719</v>
      </c>
      <c r="F88" s="28">
        <v>923</v>
      </c>
      <c r="G88" s="28">
        <v>779</v>
      </c>
      <c r="H88" s="420">
        <v>772</v>
      </c>
      <c r="I88" s="420">
        <v>800</v>
      </c>
      <c r="J88" s="420">
        <v>3432</v>
      </c>
      <c r="K88" s="420">
        <v>672</v>
      </c>
      <c r="L88" s="420">
        <v>830</v>
      </c>
      <c r="M88" s="420">
        <v>3599</v>
      </c>
      <c r="N88" s="420">
        <v>457</v>
      </c>
      <c r="O88" s="420">
        <v>951</v>
      </c>
      <c r="P88" s="420">
        <v>3848</v>
      </c>
      <c r="Q88" s="420">
        <v>411</v>
      </c>
      <c r="R88" s="420">
        <v>959</v>
      </c>
      <c r="S88" s="420">
        <v>3987</v>
      </c>
      <c r="T88" s="420">
        <v>355</v>
      </c>
      <c r="U88" s="420">
        <v>920</v>
      </c>
      <c r="V88" s="420">
        <v>4232</v>
      </c>
      <c r="W88" s="420">
        <v>447</v>
      </c>
      <c r="X88" s="420">
        <v>1062</v>
      </c>
      <c r="Y88" s="420">
        <v>4243</v>
      </c>
      <c r="Z88" s="420">
        <v>457</v>
      </c>
      <c r="AA88" s="420">
        <v>1197</v>
      </c>
      <c r="AB88" s="420">
        <v>4327</v>
      </c>
    </row>
    <row r="89" spans="1:28" ht="24.75" thickTop="1">
      <c r="A89" s="205" t="s">
        <v>127</v>
      </c>
      <c r="B89" s="206">
        <v>8775</v>
      </c>
      <c r="C89" s="206">
        <v>4821</v>
      </c>
      <c r="D89" s="206">
        <v>8151</v>
      </c>
      <c r="E89" s="206">
        <v>4735</v>
      </c>
      <c r="F89" s="206">
        <v>7880</v>
      </c>
      <c r="G89" s="206">
        <v>4773</v>
      </c>
      <c r="H89" s="417">
        <v>7100</v>
      </c>
      <c r="I89" s="417">
        <v>5753</v>
      </c>
      <c r="J89" s="417">
        <v>34883</v>
      </c>
      <c r="K89" s="417">
        <v>6293</v>
      </c>
      <c r="L89" s="417">
        <v>6884</v>
      </c>
      <c r="M89" s="417">
        <v>35129</v>
      </c>
      <c r="N89" s="417">
        <v>5994</v>
      </c>
      <c r="O89" s="417">
        <v>7492</v>
      </c>
      <c r="P89" s="417">
        <v>35542</v>
      </c>
      <c r="Q89" s="417">
        <v>5417</v>
      </c>
      <c r="R89" s="417">
        <v>8531</v>
      </c>
      <c r="S89" s="417">
        <v>36113</v>
      </c>
      <c r="T89" s="417">
        <v>5832</v>
      </c>
      <c r="U89" s="417">
        <v>9492</v>
      </c>
      <c r="V89" s="417">
        <v>36875</v>
      </c>
      <c r="W89" s="417">
        <v>7023</v>
      </c>
      <c r="X89" s="417">
        <v>10503</v>
      </c>
      <c r="Y89" s="417">
        <v>36729</v>
      </c>
      <c r="Z89" s="417">
        <v>6710</v>
      </c>
      <c r="AA89" s="417">
        <v>11429</v>
      </c>
      <c r="AB89" s="417">
        <v>36294</v>
      </c>
    </row>
  </sheetData>
  <mergeCells count="17">
    <mergeCell ref="T82:V82"/>
    <mergeCell ref="W82:Y82"/>
    <mergeCell ref="Z82:AB82"/>
    <mergeCell ref="H82:J82"/>
    <mergeCell ref="K82:M82"/>
    <mergeCell ref="N82:P82"/>
    <mergeCell ref="Q82:S82"/>
    <mergeCell ref="E23:O23"/>
    <mergeCell ref="E24:O24"/>
    <mergeCell ref="S36:U36"/>
    <mergeCell ref="D36:F36"/>
    <mergeCell ref="G36:I36"/>
    <mergeCell ref="J36:L36"/>
    <mergeCell ref="M36:O36"/>
    <mergeCell ref="P36:R36"/>
    <mergeCell ref="A35:X35"/>
    <mergeCell ref="V36:X36"/>
  </mergeCells>
  <pageMargins left="0.82677165354330717" right="0.27559055118110237" top="0.74803149606299213" bottom="0.39370078740157483" header="0.31496062992125984" footer="0.31496062992125984"/>
  <pageSetup paperSize="9" scale="6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V524"/>
  <sheetViews>
    <sheetView view="pageBreakPreview" zoomScale="55" zoomScaleNormal="70" zoomScaleSheetLayoutView="55" workbookViewId="0">
      <selection activeCell="V17" sqref="V17"/>
    </sheetView>
  </sheetViews>
  <sheetFormatPr defaultColWidth="9" defaultRowHeight="21.75"/>
  <cols>
    <col min="1" max="1" width="21.42578125" style="66" customWidth="1"/>
    <col min="2" max="2" width="6.7109375" style="67" customWidth="1"/>
    <col min="3" max="5" width="7" style="9" customWidth="1"/>
    <col min="6" max="6" width="7" style="67" customWidth="1"/>
    <col min="7" max="12" width="7" style="9" customWidth="1"/>
    <col min="13" max="13" width="7" style="67" customWidth="1"/>
    <col min="14" max="16" width="7" style="9" customWidth="1"/>
    <col min="17" max="17" width="7" style="67" customWidth="1"/>
    <col min="18" max="20" width="7" style="9" customWidth="1"/>
    <col min="21" max="21" width="7" style="67" customWidth="1"/>
    <col min="22" max="22" width="9.42578125" style="67" customWidth="1"/>
    <col min="23" max="23" width="9" style="9"/>
    <col min="24" max="24" width="14.42578125" style="9" customWidth="1"/>
    <col min="25" max="25" width="9" style="9" customWidth="1"/>
    <col min="26" max="45" width="7.5703125" style="9" customWidth="1"/>
    <col min="46" max="16384" width="9" style="9"/>
  </cols>
  <sheetData>
    <row r="1" spans="1:22" ht="24">
      <c r="A1" s="448" t="s">
        <v>182</v>
      </c>
      <c r="B1" s="510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</row>
    <row r="2" spans="1:22" ht="24">
      <c r="A2" s="448" t="s">
        <v>160</v>
      </c>
      <c r="B2" s="510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</row>
    <row r="3" spans="1:22" ht="24">
      <c r="A3" s="461" t="s">
        <v>161</v>
      </c>
      <c r="B3" s="51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  <c r="Q3" s="461"/>
      <c r="R3" s="461"/>
      <c r="S3" s="461"/>
      <c r="T3" s="461"/>
      <c r="U3" s="461"/>
      <c r="V3" s="461"/>
    </row>
    <row r="4" spans="1:22" s="81" customFormat="1" ht="24">
      <c r="A4" s="446" t="s">
        <v>140</v>
      </c>
      <c r="B4" s="512" t="s">
        <v>167</v>
      </c>
      <c r="C4" s="450" t="s">
        <v>141</v>
      </c>
      <c r="D4" s="451"/>
      <c r="E4" s="451"/>
      <c r="F4" s="452"/>
      <c r="G4" s="450" t="s">
        <v>142</v>
      </c>
      <c r="H4" s="451"/>
      <c r="I4" s="451"/>
      <c r="J4" s="451"/>
      <c r="K4" s="451"/>
      <c r="L4" s="451"/>
      <c r="M4" s="452"/>
      <c r="N4" s="450" t="s">
        <v>143</v>
      </c>
      <c r="O4" s="451"/>
      <c r="P4" s="451"/>
      <c r="Q4" s="452"/>
      <c r="R4" s="450" t="s">
        <v>144</v>
      </c>
      <c r="S4" s="451"/>
      <c r="T4" s="451"/>
      <c r="U4" s="452"/>
      <c r="V4" s="512" t="s">
        <v>145</v>
      </c>
    </row>
    <row r="5" spans="1:22" s="81" customFormat="1" ht="24.75" thickBot="1">
      <c r="A5" s="447"/>
      <c r="B5" s="513"/>
      <c r="C5" s="82" t="s">
        <v>124</v>
      </c>
      <c r="D5" s="82" t="s">
        <v>125</v>
      </c>
      <c r="E5" s="82" t="s">
        <v>126</v>
      </c>
      <c r="F5" s="82" t="s">
        <v>127</v>
      </c>
      <c r="G5" s="82" t="s">
        <v>128</v>
      </c>
      <c r="H5" s="82" t="s">
        <v>129</v>
      </c>
      <c r="I5" s="82" t="s">
        <v>130</v>
      </c>
      <c r="J5" s="82" t="s">
        <v>131</v>
      </c>
      <c r="K5" s="82" t="s">
        <v>132</v>
      </c>
      <c r="L5" s="82" t="s">
        <v>133</v>
      </c>
      <c r="M5" s="82" t="s">
        <v>127</v>
      </c>
      <c r="N5" s="82" t="s">
        <v>134</v>
      </c>
      <c r="O5" s="82" t="s">
        <v>135</v>
      </c>
      <c r="P5" s="82" t="s">
        <v>136</v>
      </c>
      <c r="Q5" s="82" t="s">
        <v>127</v>
      </c>
      <c r="R5" s="82" t="s">
        <v>137</v>
      </c>
      <c r="S5" s="82" t="s">
        <v>138</v>
      </c>
      <c r="T5" s="82" t="s">
        <v>139</v>
      </c>
      <c r="U5" s="82" t="s">
        <v>127</v>
      </c>
      <c r="V5" s="513"/>
    </row>
    <row r="6" spans="1:22" s="81" customFormat="1" ht="48.75" thickTop="1">
      <c r="A6" s="514" t="s">
        <v>1</v>
      </c>
      <c r="B6" s="68" t="s">
        <v>152</v>
      </c>
      <c r="C6" s="83">
        <v>188</v>
      </c>
      <c r="D6" s="83">
        <v>2539</v>
      </c>
      <c r="E6" s="83">
        <v>2586</v>
      </c>
      <c r="F6" s="78">
        <v>5313</v>
      </c>
      <c r="G6" s="83">
        <v>3369</v>
      </c>
      <c r="H6" s="83">
        <v>3200</v>
      </c>
      <c r="I6" s="83">
        <v>3012</v>
      </c>
      <c r="J6" s="83">
        <v>2799</v>
      </c>
      <c r="K6" s="83">
        <v>2661</v>
      </c>
      <c r="L6" s="83">
        <v>2405</v>
      </c>
      <c r="M6" s="78">
        <v>17446</v>
      </c>
      <c r="N6" s="83">
        <v>1415</v>
      </c>
      <c r="O6" s="83">
        <v>1273</v>
      </c>
      <c r="P6" s="83">
        <v>1119</v>
      </c>
      <c r="Q6" s="78">
        <v>3807</v>
      </c>
      <c r="R6" s="83">
        <v>276</v>
      </c>
      <c r="S6" s="83">
        <v>196</v>
      </c>
      <c r="T6" s="83">
        <v>161</v>
      </c>
      <c r="U6" s="78">
        <v>633</v>
      </c>
      <c r="V6" s="78">
        <v>27199</v>
      </c>
    </row>
    <row r="7" spans="1:22" s="81" customFormat="1" ht="48">
      <c r="A7" s="515"/>
      <c r="B7" s="71" t="s">
        <v>153</v>
      </c>
      <c r="C7" s="84">
        <v>164</v>
      </c>
      <c r="D7" s="84">
        <v>2344</v>
      </c>
      <c r="E7" s="84">
        <v>2651</v>
      </c>
      <c r="F7" s="80">
        <v>5159</v>
      </c>
      <c r="G7" s="84">
        <v>3175</v>
      </c>
      <c r="H7" s="84">
        <v>3032</v>
      </c>
      <c r="I7" s="84">
        <v>2873</v>
      </c>
      <c r="J7" s="84">
        <v>2655</v>
      </c>
      <c r="K7" s="84">
        <v>2630</v>
      </c>
      <c r="L7" s="84">
        <v>2361</v>
      </c>
      <c r="M7" s="80">
        <v>16726</v>
      </c>
      <c r="N7" s="84">
        <v>1571</v>
      </c>
      <c r="O7" s="84">
        <v>1423</v>
      </c>
      <c r="P7" s="84">
        <v>1369</v>
      </c>
      <c r="Q7" s="80">
        <v>4363</v>
      </c>
      <c r="R7" s="84">
        <v>366</v>
      </c>
      <c r="S7" s="84">
        <v>292</v>
      </c>
      <c r="T7" s="84">
        <v>328</v>
      </c>
      <c r="U7" s="80">
        <v>986</v>
      </c>
      <c r="V7" s="80">
        <v>27234</v>
      </c>
    </row>
    <row r="8" spans="1:22" s="81" customFormat="1" ht="48">
      <c r="A8" s="515"/>
      <c r="B8" s="71" t="s">
        <v>127</v>
      </c>
      <c r="C8" s="84">
        <v>352</v>
      </c>
      <c r="D8" s="84">
        <v>4883</v>
      </c>
      <c r="E8" s="84">
        <v>5237</v>
      </c>
      <c r="F8" s="80">
        <v>10472</v>
      </c>
      <c r="G8" s="84">
        <v>6544</v>
      </c>
      <c r="H8" s="84">
        <v>6232</v>
      </c>
      <c r="I8" s="84">
        <v>5885</v>
      </c>
      <c r="J8" s="84">
        <v>5454</v>
      </c>
      <c r="K8" s="84">
        <v>5291</v>
      </c>
      <c r="L8" s="84">
        <v>4766</v>
      </c>
      <c r="M8" s="80">
        <v>34172</v>
      </c>
      <c r="N8" s="84">
        <v>2986</v>
      </c>
      <c r="O8" s="84">
        <v>2696</v>
      </c>
      <c r="P8" s="84">
        <v>2488</v>
      </c>
      <c r="Q8" s="80">
        <v>8170</v>
      </c>
      <c r="R8" s="84">
        <v>642</v>
      </c>
      <c r="S8" s="84">
        <v>488</v>
      </c>
      <c r="T8" s="84">
        <v>489</v>
      </c>
      <c r="U8" s="80">
        <v>1619</v>
      </c>
      <c r="V8" s="80">
        <v>54433</v>
      </c>
    </row>
    <row r="9" spans="1:22" s="81" customFormat="1" ht="24.75" thickBot="1">
      <c r="A9" s="516"/>
      <c r="B9" s="74" t="s">
        <v>154</v>
      </c>
      <c r="C9" s="85">
        <v>23</v>
      </c>
      <c r="D9" s="85">
        <v>237</v>
      </c>
      <c r="E9" s="85">
        <v>247</v>
      </c>
      <c r="F9" s="77">
        <v>507</v>
      </c>
      <c r="G9" s="85">
        <v>269</v>
      </c>
      <c r="H9" s="85">
        <v>264</v>
      </c>
      <c r="I9" s="85">
        <v>255</v>
      </c>
      <c r="J9" s="85">
        <v>220</v>
      </c>
      <c r="K9" s="85">
        <v>216</v>
      </c>
      <c r="L9" s="85">
        <v>208</v>
      </c>
      <c r="M9" s="77">
        <v>1432</v>
      </c>
      <c r="N9" s="85">
        <v>104</v>
      </c>
      <c r="O9" s="85">
        <v>100</v>
      </c>
      <c r="P9" s="85">
        <v>93</v>
      </c>
      <c r="Q9" s="77">
        <v>297</v>
      </c>
      <c r="R9" s="85">
        <v>28</v>
      </c>
      <c r="S9" s="85">
        <v>22</v>
      </c>
      <c r="T9" s="85">
        <v>22</v>
      </c>
      <c r="U9" s="77">
        <v>72</v>
      </c>
      <c r="V9" s="77">
        <v>2308</v>
      </c>
    </row>
    <row r="10" spans="1:22" s="81" customFormat="1" ht="24.75" thickTop="1">
      <c r="A10" s="514" t="s">
        <v>183</v>
      </c>
      <c r="B10" s="68" t="s">
        <v>152</v>
      </c>
      <c r="C10" s="83">
        <v>81</v>
      </c>
      <c r="D10" s="83">
        <v>561</v>
      </c>
      <c r="E10" s="83">
        <v>677</v>
      </c>
      <c r="F10" s="78">
        <v>1319</v>
      </c>
      <c r="G10" s="83">
        <v>856</v>
      </c>
      <c r="H10" s="83">
        <v>817</v>
      </c>
      <c r="I10" s="83">
        <v>740</v>
      </c>
      <c r="J10" s="83">
        <v>611</v>
      </c>
      <c r="K10" s="83">
        <v>633</v>
      </c>
      <c r="L10" s="83">
        <v>541</v>
      </c>
      <c r="M10" s="78">
        <v>4198</v>
      </c>
      <c r="N10" s="83">
        <v>333</v>
      </c>
      <c r="O10" s="83">
        <v>346</v>
      </c>
      <c r="P10" s="83">
        <v>285</v>
      </c>
      <c r="Q10" s="78">
        <v>964</v>
      </c>
      <c r="R10" s="83">
        <v>41</v>
      </c>
      <c r="S10" s="83">
        <v>29</v>
      </c>
      <c r="T10" s="83">
        <v>24</v>
      </c>
      <c r="U10" s="78">
        <v>94</v>
      </c>
      <c r="V10" s="78">
        <v>6575</v>
      </c>
    </row>
    <row r="11" spans="1:22" s="81" customFormat="1" ht="24">
      <c r="A11" s="515" t="s">
        <v>183</v>
      </c>
      <c r="B11" s="71" t="s">
        <v>153</v>
      </c>
      <c r="C11" s="84">
        <v>67</v>
      </c>
      <c r="D11" s="84">
        <v>517</v>
      </c>
      <c r="E11" s="84">
        <v>574</v>
      </c>
      <c r="F11" s="80">
        <v>1158</v>
      </c>
      <c r="G11" s="84">
        <v>797</v>
      </c>
      <c r="H11" s="84">
        <v>826</v>
      </c>
      <c r="I11" s="84">
        <v>749</v>
      </c>
      <c r="J11" s="84">
        <v>565</v>
      </c>
      <c r="K11" s="84">
        <v>570</v>
      </c>
      <c r="L11" s="84">
        <v>523</v>
      </c>
      <c r="M11" s="80">
        <v>4030</v>
      </c>
      <c r="N11" s="84">
        <v>291</v>
      </c>
      <c r="O11" s="84">
        <v>306</v>
      </c>
      <c r="P11" s="84">
        <v>290</v>
      </c>
      <c r="Q11" s="80">
        <v>887</v>
      </c>
      <c r="R11" s="84">
        <v>50</v>
      </c>
      <c r="S11" s="84">
        <v>44</v>
      </c>
      <c r="T11" s="84">
        <v>33</v>
      </c>
      <c r="U11" s="80">
        <v>127</v>
      </c>
      <c r="V11" s="80">
        <v>6202</v>
      </c>
    </row>
    <row r="12" spans="1:22" s="81" customFormat="1" ht="24">
      <c r="A12" s="515" t="s">
        <v>183</v>
      </c>
      <c r="B12" s="71" t="s">
        <v>127</v>
      </c>
      <c r="C12" s="84">
        <v>148</v>
      </c>
      <c r="D12" s="84">
        <v>1078</v>
      </c>
      <c r="E12" s="84">
        <v>1251</v>
      </c>
      <c r="F12" s="80">
        <v>2477</v>
      </c>
      <c r="G12" s="84">
        <v>1653</v>
      </c>
      <c r="H12" s="84">
        <v>1643</v>
      </c>
      <c r="I12" s="84">
        <v>1489</v>
      </c>
      <c r="J12" s="84">
        <v>1176</v>
      </c>
      <c r="K12" s="84">
        <v>1203</v>
      </c>
      <c r="L12" s="84">
        <v>1064</v>
      </c>
      <c r="M12" s="80">
        <v>8228</v>
      </c>
      <c r="N12" s="84">
        <v>624</v>
      </c>
      <c r="O12" s="84">
        <v>652</v>
      </c>
      <c r="P12" s="84">
        <v>575</v>
      </c>
      <c r="Q12" s="80">
        <v>1851</v>
      </c>
      <c r="R12" s="84">
        <v>91</v>
      </c>
      <c r="S12" s="84">
        <v>73</v>
      </c>
      <c r="T12" s="84">
        <v>57</v>
      </c>
      <c r="U12" s="80">
        <v>221</v>
      </c>
      <c r="V12" s="80">
        <v>12777</v>
      </c>
    </row>
    <row r="13" spans="1:22" s="81" customFormat="1" ht="24.75" thickBot="1">
      <c r="A13" s="516" t="s">
        <v>183</v>
      </c>
      <c r="B13" s="74" t="s">
        <v>154</v>
      </c>
      <c r="C13" s="85">
        <v>6</v>
      </c>
      <c r="D13" s="85">
        <v>52</v>
      </c>
      <c r="E13" s="85">
        <v>55</v>
      </c>
      <c r="F13" s="77">
        <v>113</v>
      </c>
      <c r="G13" s="85">
        <v>59</v>
      </c>
      <c r="H13" s="85">
        <v>60</v>
      </c>
      <c r="I13" s="85">
        <v>57</v>
      </c>
      <c r="J13" s="85">
        <v>52</v>
      </c>
      <c r="K13" s="85">
        <v>51</v>
      </c>
      <c r="L13" s="85">
        <v>50</v>
      </c>
      <c r="M13" s="77">
        <v>329</v>
      </c>
      <c r="N13" s="85">
        <v>26</v>
      </c>
      <c r="O13" s="85">
        <v>26</v>
      </c>
      <c r="P13" s="85">
        <v>23</v>
      </c>
      <c r="Q13" s="77">
        <v>75</v>
      </c>
      <c r="R13" s="85">
        <v>3</v>
      </c>
      <c r="S13" s="85">
        <v>3</v>
      </c>
      <c r="T13" s="85">
        <v>2</v>
      </c>
      <c r="U13" s="77">
        <v>8</v>
      </c>
      <c r="V13" s="77">
        <v>525</v>
      </c>
    </row>
    <row r="14" spans="1:22" s="81" customFormat="1" ht="24.75" thickTop="1">
      <c r="A14" s="514" t="s">
        <v>184</v>
      </c>
      <c r="B14" s="68" t="s">
        <v>152</v>
      </c>
      <c r="C14" s="83">
        <v>54</v>
      </c>
      <c r="D14" s="83">
        <v>319</v>
      </c>
      <c r="E14" s="83">
        <v>264</v>
      </c>
      <c r="F14" s="78">
        <v>637</v>
      </c>
      <c r="G14" s="83">
        <v>420</v>
      </c>
      <c r="H14" s="83">
        <v>400</v>
      </c>
      <c r="I14" s="83">
        <v>385</v>
      </c>
      <c r="J14" s="83">
        <v>388</v>
      </c>
      <c r="K14" s="83">
        <v>309</v>
      </c>
      <c r="L14" s="83">
        <v>305</v>
      </c>
      <c r="M14" s="78">
        <v>2207</v>
      </c>
      <c r="N14" s="83">
        <v>149</v>
      </c>
      <c r="O14" s="83">
        <v>112</v>
      </c>
      <c r="P14" s="83">
        <v>97</v>
      </c>
      <c r="Q14" s="78">
        <v>358</v>
      </c>
      <c r="R14" s="83">
        <v>0</v>
      </c>
      <c r="S14" s="83">
        <v>0</v>
      </c>
      <c r="T14" s="83">
        <v>0</v>
      </c>
      <c r="U14" s="78">
        <v>0</v>
      </c>
      <c r="V14" s="78">
        <v>3202</v>
      </c>
    </row>
    <row r="15" spans="1:22" s="81" customFormat="1" ht="24">
      <c r="A15" s="515" t="s">
        <v>184</v>
      </c>
      <c r="B15" s="71" t="s">
        <v>153</v>
      </c>
      <c r="C15" s="84">
        <v>58</v>
      </c>
      <c r="D15" s="84">
        <v>293</v>
      </c>
      <c r="E15" s="84">
        <v>335</v>
      </c>
      <c r="F15" s="80">
        <v>686</v>
      </c>
      <c r="G15" s="84">
        <v>338</v>
      </c>
      <c r="H15" s="84">
        <v>347</v>
      </c>
      <c r="I15" s="84">
        <v>363</v>
      </c>
      <c r="J15" s="84">
        <v>328</v>
      </c>
      <c r="K15" s="84">
        <v>304</v>
      </c>
      <c r="L15" s="84">
        <v>278</v>
      </c>
      <c r="M15" s="80">
        <v>1958</v>
      </c>
      <c r="N15" s="84">
        <v>156</v>
      </c>
      <c r="O15" s="84">
        <v>117</v>
      </c>
      <c r="P15" s="84">
        <v>109</v>
      </c>
      <c r="Q15" s="80">
        <v>382</v>
      </c>
      <c r="R15" s="84">
        <v>0</v>
      </c>
      <c r="S15" s="84">
        <v>0</v>
      </c>
      <c r="T15" s="84">
        <v>0</v>
      </c>
      <c r="U15" s="80">
        <v>0</v>
      </c>
      <c r="V15" s="80">
        <v>3026</v>
      </c>
    </row>
    <row r="16" spans="1:22" s="81" customFormat="1" ht="24">
      <c r="A16" s="515" t="s">
        <v>184</v>
      </c>
      <c r="B16" s="71" t="s">
        <v>127</v>
      </c>
      <c r="C16" s="84">
        <v>112</v>
      </c>
      <c r="D16" s="84">
        <v>612</v>
      </c>
      <c r="E16" s="84">
        <v>599</v>
      </c>
      <c r="F16" s="80">
        <v>1323</v>
      </c>
      <c r="G16" s="84">
        <v>758</v>
      </c>
      <c r="H16" s="84">
        <v>747</v>
      </c>
      <c r="I16" s="84">
        <v>748</v>
      </c>
      <c r="J16" s="84">
        <v>716</v>
      </c>
      <c r="K16" s="84">
        <v>613</v>
      </c>
      <c r="L16" s="84">
        <v>583</v>
      </c>
      <c r="M16" s="80">
        <v>4165</v>
      </c>
      <c r="N16" s="84">
        <v>305</v>
      </c>
      <c r="O16" s="84">
        <v>229</v>
      </c>
      <c r="P16" s="84">
        <v>206</v>
      </c>
      <c r="Q16" s="80">
        <v>740</v>
      </c>
      <c r="R16" s="84">
        <v>0</v>
      </c>
      <c r="S16" s="84">
        <v>0</v>
      </c>
      <c r="T16" s="84">
        <v>0</v>
      </c>
      <c r="U16" s="80">
        <v>0</v>
      </c>
      <c r="V16" s="80">
        <v>6228</v>
      </c>
    </row>
    <row r="17" spans="1:22" s="81" customFormat="1" ht="24.75" thickBot="1">
      <c r="A17" s="516" t="s">
        <v>184</v>
      </c>
      <c r="B17" s="74" t="s">
        <v>154</v>
      </c>
      <c r="C17" s="85">
        <v>9</v>
      </c>
      <c r="D17" s="85">
        <v>33</v>
      </c>
      <c r="E17" s="85">
        <v>33</v>
      </c>
      <c r="F17" s="77">
        <v>75</v>
      </c>
      <c r="G17" s="85">
        <v>35</v>
      </c>
      <c r="H17" s="85">
        <v>36</v>
      </c>
      <c r="I17" s="85">
        <v>34</v>
      </c>
      <c r="J17" s="85">
        <v>32</v>
      </c>
      <c r="K17" s="85">
        <v>31</v>
      </c>
      <c r="L17" s="85">
        <v>29</v>
      </c>
      <c r="M17" s="77">
        <v>197</v>
      </c>
      <c r="N17" s="85">
        <v>12</v>
      </c>
      <c r="O17" s="85">
        <v>11</v>
      </c>
      <c r="P17" s="85">
        <v>10</v>
      </c>
      <c r="Q17" s="77">
        <v>33</v>
      </c>
      <c r="R17" s="85">
        <v>0</v>
      </c>
      <c r="S17" s="85">
        <v>0</v>
      </c>
      <c r="T17" s="85">
        <v>0</v>
      </c>
      <c r="U17" s="77">
        <v>0</v>
      </c>
      <c r="V17" s="77">
        <v>305</v>
      </c>
    </row>
    <row r="18" spans="1:22" s="81" customFormat="1" ht="24.75" thickTop="1">
      <c r="A18" s="514" t="s">
        <v>185</v>
      </c>
      <c r="B18" s="68" t="s">
        <v>152</v>
      </c>
      <c r="C18" s="83">
        <v>22</v>
      </c>
      <c r="D18" s="83">
        <v>676</v>
      </c>
      <c r="E18" s="83">
        <v>637</v>
      </c>
      <c r="F18" s="78">
        <v>1335</v>
      </c>
      <c r="G18" s="83">
        <v>921</v>
      </c>
      <c r="H18" s="83">
        <v>846</v>
      </c>
      <c r="I18" s="83">
        <v>793</v>
      </c>
      <c r="J18" s="83">
        <v>770</v>
      </c>
      <c r="K18" s="83">
        <v>744</v>
      </c>
      <c r="L18" s="83">
        <v>636</v>
      </c>
      <c r="M18" s="78">
        <v>4710</v>
      </c>
      <c r="N18" s="83">
        <v>373</v>
      </c>
      <c r="O18" s="83">
        <v>319</v>
      </c>
      <c r="P18" s="83">
        <v>271</v>
      </c>
      <c r="Q18" s="78">
        <v>963</v>
      </c>
      <c r="R18" s="83">
        <v>82</v>
      </c>
      <c r="S18" s="83">
        <v>68</v>
      </c>
      <c r="T18" s="83">
        <v>61</v>
      </c>
      <c r="U18" s="78">
        <v>211</v>
      </c>
      <c r="V18" s="78">
        <v>7219</v>
      </c>
    </row>
    <row r="19" spans="1:22" s="81" customFormat="1" ht="24">
      <c r="A19" s="515" t="s">
        <v>185</v>
      </c>
      <c r="B19" s="71" t="s">
        <v>153</v>
      </c>
      <c r="C19" s="84">
        <v>16</v>
      </c>
      <c r="D19" s="84">
        <v>638</v>
      </c>
      <c r="E19" s="84">
        <v>704</v>
      </c>
      <c r="F19" s="80">
        <v>1358</v>
      </c>
      <c r="G19" s="84">
        <v>900</v>
      </c>
      <c r="H19" s="84">
        <v>837</v>
      </c>
      <c r="I19" s="84">
        <v>764</v>
      </c>
      <c r="J19" s="84">
        <v>743</v>
      </c>
      <c r="K19" s="84">
        <v>794</v>
      </c>
      <c r="L19" s="84">
        <v>628</v>
      </c>
      <c r="M19" s="80">
        <v>4666</v>
      </c>
      <c r="N19" s="84">
        <v>488</v>
      </c>
      <c r="O19" s="84">
        <v>425</v>
      </c>
      <c r="P19" s="84">
        <v>468</v>
      </c>
      <c r="Q19" s="80">
        <v>1381</v>
      </c>
      <c r="R19" s="84">
        <v>172</v>
      </c>
      <c r="S19" s="84">
        <v>140</v>
      </c>
      <c r="T19" s="84">
        <v>163</v>
      </c>
      <c r="U19" s="80">
        <v>475</v>
      </c>
      <c r="V19" s="80">
        <v>7880</v>
      </c>
    </row>
    <row r="20" spans="1:22" s="81" customFormat="1" ht="24">
      <c r="A20" s="515" t="s">
        <v>185</v>
      </c>
      <c r="B20" s="71" t="s">
        <v>127</v>
      </c>
      <c r="C20" s="84">
        <v>38</v>
      </c>
      <c r="D20" s="84">
        <v>1314</v>
      </c>
      <c r="E20" s="84">
        <v>1341</v>
      </c>
      <c r="F20" s="80">
        <v>2693</v>
      </c>
      <c r="G20" s="84">
        <v>1821</v>
      </c>
      <c r="H20" s="84">
        <v>1683</v>
      </c>
      <c r="I20" s="84">
        <v>1557</v>
      </c>
      <c r="J20" s="84">
        <v>1513</v>
      </c>
      <c r="K20" s="84">
        <v>1538</v>
      </c>
      <c r="L20" s="84">
        <v>1264</v>
      </c>
      <c r="M20" s="80">
        <v>9376</v>
      </c>
      <c r="N20" s="84">
        <v>861</v>
      </c>
      <c r="O20" s="84">
        <v>744</v>
      </c>
      <c r="P20" s="84">
        <v>739</v>
      </c>
      <c r="Q20" s="80">
        <v>2344</v>
      </c>
      <c r="R20" s="84">
        <v>254</v>
      </c>
      <c r="S20" s="84">
        <v>208</v>
      </c>
      <c r="T20" s="84">
        <v>224</v>
      </c>
      <c r="U20" s="80">
        <v>686</v>
      </c>
      <c r="V20" s="80">
        <v>15099</v>
      </c>
    </row>
    <row r="21" spans="1:22" s="81" customFormat="1" ht="24.75" thickBot="1">
      <c r="A21" s="516" t="s">
        <v>185</v>
      </c>
      <c r="B21" s="74" t="s">
        <v>154</v>
      </c>
      <c r="C21" s="85">
        <v>6</v>
      </c>
      <c r="D21" s="85">
        <v>74</v>
      </c>
      <c r="E21" s="85">
        <v>79</v>
      </c>
      <c r="F21" s="77">
        <v>159</v>
      </c>
      <c r="G21" s="85">
        <v>86</v>
      </c>
      <c r="H21" s="85">
        <v>84</v>
      </c>
      <c r="I21" s="85">
        <v>80</v>
      </c>
      <c r="J21" s="85">
        <v>59</v>
      </c>
      <c r="K21" s="85">
        <v>60</v>
      </c>
      <c r="L21" s="85">
        <v>54</v>
      </c>
      <c r="M21" s="77">
        <v>423</v>
      </c>
      <c r="N21" s="85">
        <v>25</v>
      </c>
      <c r="O21" s="85">
        <v>24</v>
      </c>
      <c r="P21" s="85">
        <v>24</v>
      </c>
      <c r="Q21" s="77">
        <v>73</v>
      </c>
      <c r="R21" s="85">
        <v>10</v>
      </c>
      <c r="S21" s="85">
        <v>10</v>
      </c>
      <c r="T21" s="85">
        <v>11</v>
      </c>
      <c r="U21" s="77">
        <v>31</v>
      </c>
      <c r="V21" s="77">
        <v>686</v>
      </c>
    </row>
    <row r="22" spans="1:22" s="81" customFormat="1" ht="24.75" thickTop="1">
      <c r="A22" s="514" t="s">
        <v>186</v>
      </c>
      <c r="B22" s="68" t="s">
        <v>152</v>
      </c>
      <c r="C22" s="83">
        <v>11</v>
      </c>
      <c r="D22" s="83">
        <v>703</v>
      </c>
      <c r="E22" s="83">
        <v>712</v>
      </c>
      <c r="F22" s="78">
        <v>1426</v>
      </c>
      <c r="G22" s="83">
        <v>734</v>
      </c>
      <c r="H22" s="83">
        <v>765</v>
      </c>
      <c r="I22" s="83">
        <v>754</v>
      </c>
      <c r="J22" s="83">
        <v>716</v>
      </c>
      <c r="K22" s="83">
        <v>662</v>
      </c>
      <c r="L22" s="83">
        <v>668</v>
      </c>
      <c r="M22" s="78">
        <v>4299</v>
      </c>
      <c r="N22" s="83">
        <v>438</v>
      </c>
      <c r="O22" s="83">
        <v>415</v>
      </c>
      <c r="P22" s="83">
        <v>399</v>
      </c>
      <c r="Q22" s="78">
        <v>1252</v>
      </c>
      <c r="R22" s="83">
        <v>134</v>
      </c>
      <c r="S22" s="83">
        <v>85</v>
      </c>
      <c r="T22" s="83">
        <v>52</v>
      </c>
      <c r="U22" s="78">
        <v>271</v>
      </c>
      <c r="V22" s="78">
        <v>7248</v>
      </c>
    </row>
    <row r="23" spans="1:22" s="81" customFormat="1" ht="24">
      <c r="A23" s="515" t="s">
        <v>186</v>
      </c>
      <c r="B23" s="71" t="s">
        <v>153</v>
      </c>
      <c r="C23" s="84">
        <v>10</v>
      </c>
      <c r="D23" s="84">
        <v>612</v>
      </c>
      <c r="E23" s="84">
        <v>746</v>
      </c>
      <c r="F23" s="80">
        <v>1368</v>
      </c>
      <c r="G23" s="84">
        <v>746</v>
      </c>
      <c r="H23" s="84">
        <v>675</v>
      </c>
      <c r="I23" s="84">
        <v>692</v>
      </c>
      <c r="J23" s="84">
        <v>701</v>
      </c>
      <c r="K23" s="84">
        <v>688</v>
      </c>
      <c r="L23" s="84">
        <v>649</v>
      </c>
      <c r="M23" s="80">
        <v>4151</v>
      </c>
      <c r="N23" s="84">
        <v>471</v>
      </c>
      <c r="O23" s="84">
        <v>452</v>
      </c>
      <c r="P23" s="84">
        <v>407</v>
      </c>
      <c r="Q23" s="80">
        <v>1330</v>
      </c>
      <c r="R23" s="84">
        <v>87</v>
      </c>
      <c r="S23" s="84">
        <v>74</v>
      </c>
      <c r="T23" s="84">
        <v>90</v>
      </c>
      <c r="U23" s="80">
        <v>251</v>
      </c>
      <c r="V23" s="80">
        <v>7100</v>
      </c>
    </row>
    <row r="24" spans="1:22" s="81" customFormat="1" ht="24">
      <c r="A24" s="515" t="s">
        <v>186</v>
      </c>
      <c r="B24" s="71" t="s">
        <v>127</v>
      </c>
      <c r="C24" s="84">
        <v>21</v>
      </c>
      <c r="D24" s="84">
        <v>1315</v>
      </c>
      <c r="E24" s="84">
        <v>1458</v>
      </c>
      <c r="F24" s="80">
        <v>2794</v>
      </c>
      <c r="G24" s="84">
        <v>1480</v>
      </c>
      <c r="H24" s="84">
        <v>1440</v>
      </c>
      <c r="I24" s="84">
        <v>1446</v>
      </c>
      <c r="J24" s="84">
        <v>1417</v>
      </c>
      <c r="K24" s="84">
        <v>1350</v>
      </c>
      <c r="L24" s="84">
        <v>1317</v>
      </c>
      <c r="M24" s="80">
        <v>8450</v>
      </c>
      <c r="N24" s="84">
        <v>909</v>
      </c>
      <c r="O24" s="84">
        <v>867</v>
      </c>
      <c r="P24" s="84">
        <v>806</v>
      </c>
      <c r="Q24" s="80">
        <v>2582</v>
      </c>
      <c r="R24" s="84">
        <v>221</v>
      </c>
      <c r="S24" s="84">
        <v>159</v>
      </c>
      <c r="T24" s="84">
        <v>142</v>
      </c>
      <c r="U24" s="80">
        <v>522</v>
      </c>
      <c r="V24" s="80">
        <v>14348</v>
      </c>
    </row>
    <row r="25" spans="1:22" s="81" customFormat="1" ht="24.75" thickBot="1">
      <c r="A25" s="516" t="s">
        <v>186</v>
      </c>
      <c r="B25" s="74" t="s">
        <v>154</v>
      </c>
      <c r="C25" s="85">
        <v>1</v>
      </c>
      <c r="D25" s="85">
        <v>52</v>
      </c>
      <c r="E25" s="85">
        <v>54</v>
      </c>
      <c r="F25" s="77">
        <v>107</v>
      </c>
      <c r="G25" s="85">
        <v>56</v>
      </c>
      <c r="H25" s="85">
        <v>53</v>
      </c>
      <c r="I25" s="85">
        <v>54</v>
      </c>
      <c r="J25" s="85">
        <v>49</v>
      </c>
      <c r="K25" s="85">
        <v>46</v>
      </c>
      <c r="L25" s="85">
        <v>49</v>
      </c>
      <c r="M25" s="77">
        <v>307</v>
      </c>
      <c r="N25" s="85">
        <v>31</v>
      </c>
      <c r="O25" s="85">
        <v>31</v>
      </c>
      <c r="P25" s="85">
        <v>28</v>
      </c>
      <c r="Q25" s="77">
        <v>90</v>
      </c>
      <c r="R25" s="85">
        <v>11</v>
      </c>
      <c r="S25" s="85">
        <v>6</v>
      </c>
      <c r="T25" s="85">
        <v>6</v>
      </c>
      <c r="U25" s="77">
        <v>23</v>
      </c>
      <c r="V25" s="77">
        <v>527</v>
      </c>
    </row>
    <row r="26" spans="1:22" s="81" customFormat="1" ht="24.75" thickTop="1">
      <c r="A26" s="514" t="s">
        <v>187</v>
      </c>
      <c r="B26" s="68" t="s">
        <v>152</v>
      </c>
      <c r="C26" s="83">
        <v>20</v>
      </c>
      <c r="D26" s="83">
        <v>280</v>
      </c>
      <c r="E26" s="83">
        <v>296</v>
      </c>
      <c r="F26" s="78">
        <v>596</v>
      </c>
      <c r="G26" s="83">
        <v>438</v>
      </c>
      <c r="H26" s="83">
        <v>372</v>
      </c>
      <c r="I26" s="83">
        <v>340</v>
      </c>
      <c r="J26" s="83">
        <v>314</v>
      </c>
      <c r="K26" s="83">
        <v>313</v>
      </c>
      <c r="L26" s="83">
        <v>255</v>
      </c>
      <c r="M26" s="78">
        <v>2032</v>
      </c>
      <c r="N26" s="83">
        <v>122</v>
      </c>
      <c r="O26" s="83">
        <v>81</v>
      </c>
      <c r="P26" s="83">
        <v>67</v>
      </c>
      <c r="Q26" s="78">
        <v>270</v>
      </c>
      <c r="R26" s="83">
        <v>19</v>
      </c>
      <c r="S26" s="83">
        <v>14</v>
      </c>
      <c r="T26" s="83">
        <v>24</v>
      </c>
      <c r="U26" s="78">
        <v>57</v>
      </c>
      <c r="V26" s="78">
        <v>2955</v>
      </c>
    </row>
    <row r="27" spans="1:22" s="81" customFormat="1" ht="24">
      <c r="A27" s="515" t="s">
        <v>187</v>
      </c>
      <c r="B27" s="71" t="s">
        <v>153</v>
      </c>
      <c r="C27" s="84">
        <v>13</v>
      </c>
      <c r="D27" s="84">
        <v>284</v>
      </c>
      <c r="E27" s="84">
        <v>292</v>
      </c>
      <c r="F27" s="80">
        <v>589</v>
      </c>
      <c r="G27" s="84">
        <v>394</v>
      </c>
      <c r="H27" s="84">
        <v>347</v>
      </c>
      <c r="I27" s="84">
        <v>305</v>
      </c>
      <c r="J27" s="84">
        <v>318</v>
      </c>
      <c r="K27" s="84">
        <v>274</v>
      </c>
      <c r="L27" s="84">
        <v>283</v>
      </c>
      <c r="M27" s="80">
        <v>1921</v>
      </c>
      <c r="N27" s="84">
        <v>165</v>
      </c>
      <c r="O27" s="84">
        <v>123</v>
      </c>
      <c r="P27" s="84">
        <v>95</v>
      </c>
      <c r="Q27" s="80">
        <v>383</v>
      </c>
      <c r="R27" s="84">
        <v>57</v>
      </c>
      <c r="S27" s="84">
        <v>34</v>
      </c>
      <c r="T27" s="84">
        <v>42</v>
      </c>
      <c r="U27" s="80">
        <v>133</v>
      </c>
      <c r="V27" s="80">
        <v>3026</v>
      </c>
    </row>
    <row r="28" spans="1:22" s="81" customFormat="1" ht="24">
      <c r="A28" s="515" t="s">
        <v>187</v>
      </c>
      <c r="B28" s="71" t="s">
        <v>127</v>
      </c>
      <c r="C28" s="84">
        <v>33</v>
      </c>
      <c r="D28" s="84">
        <v>564</v>
      </c>
      <c r="E28" s="84">
        <v>588</v>
      </c>
      <c r="F28" s="80">
        <v>1185</v>
      </c>
      <c r="G28" s="84">
        <v>832</v>
      </c>
      <c r="H28" s="84">
        <v>719</v>
      </c>
      <c r="I28" s="84">
        <v>645</v>
      </c>
      <c r="J28" s="84">
        <v>632</v>
      </c>
      <c r="K28" s="84">
        <v>587</v>
      </c>
      <c r="L28" s="84">
        <v>538</v>
      </c>
      <c r="M28" s="80">
        <v>3953</v>
      </c>
      <c r="N28" s="84">
        <v>287</v>
      </c>
      <c r="O28" s="84">
        <v>204</v>
      </c>
      <c r="P28" s="84">
        <v>162</v>
      </c>
      <c r="Q28" s="80">
        <v>653</v>
      </c>
      <c r="R28" s="84">
        <v>76</v>
      </c>
      <c r="S28" s="84">
        <v>48</v>
      </c>
      <c r="T28" s="84">
        <v>66</v>
      </c>
      <c r="U28" s="80">
        <v>190</v>
      </c>
      <c r="V28" s="80">
        <v>5981</v>
      </c>
    </row>
    <row r="29" spans="1:22" s="81" customFormat="1" ht="24.75" thickBot="1">
      <c r="A29" s="516" t="s">
        <v>187</v>
      </c>
      <c r="B29" s="74" t="s">
        <v>154</v>
      </c>
      <c r="C29" s="85">
        <v>1</v>
      </c>
      <c r="D29" s="85">
        <v>26</v>
      </c>
      <c r="E29" s="85">
        <v>26</v>
      </c>
      <c r="F29" s="77">
        <v>53</v>
      </c>
      <c r="G29" s="85">
        <v>33</v>
      </c>
      <c r="H29" s="85">
        <v>31</v>
      </c>
      <c r="I29" s="85">
        <v>30</v>
      </c>
      <c r="J29" s="85">
        <v>28</v>
      </c>
      <c r="K29" s="85">
        <v>28</v>
      </c>
      <c r="L29" s="85">
        <v>26</v>
      </c>
      <c r="M29" s="77">
        <v>176</v>
      </c>
      <c r="N29" s="85">
        <v>10</v>
      </c>
      <c r="O29" s="85">
        <v>8</v>
      </c>
      <c r="P29" s="85">
        <v>8</v>
      </c>
      <c r="Q29" s="77">
        <v>26</v>
      </c>
      <c r="R29" s="85">
        <v>4</v>
      </c>
      <c r="S29" s="85">
        <v>3</v>
      </c>
      <c r="T29" s="85">
        <v>3</v>
      </c>
      <c r="U29" s="77">
        <v>10</v>
      </c>
      <c r="V29" s="77">
        <v>265</v>
      </c>
    </row>
    <row r="30" spans="1:22" s="81" customFormat="1" ht="5.25" customHeight="1" thickTop="1">
      <c r="A30" s="86"/>
      <c r="B30" s="79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</row>
    <row r="31" spans="1:22" s="66" customFormat="1" ht="24.75" thickBot="1">
      <c r="A31" s="517" t="s">
        <v>183</v>
      </c>
      <c r="B31" s="517"/>
      <c r="C31" s="517"/>
      <c r="D31" s="517"/>
      <c r="E31" s="517"/>
      <c r="F31" s="517"/>
      <c r="G31" s="517"/>
      <c r="H31" s="517"/>
      <c r="I31" s="517"/>
      <c r="J31" s="517"/>
      <c r="K31" s="517"/>
      <c r="L31" s="517"/>
      <c r="M31" s="517"/>
      <c r="N31" s="517"/>
      <c r="O31" s="517"/>
      <c r="P31" s="517"/>
      <c r="Q31" s="517"/>
      <c r="R31" s="517"/>
      <c r="S31" s="517"/>
      <c r="T31" s="517"/>
      <c r="U31" s="517"/>
      <c r="V31" s="517"/>
    </row>
    <row r="32" spans="1:22" ht="22.5" thickTop="1">
      <c r="A32" s="507" t="s">
        <v>80</v>
      </c>
      <c r="B32" s="68" t="s">
        <v>152</v>
      </c>
      <c r="C32" s="69"/>
      <c r="D32" s="69">
        <v>9</v>
      </c>
      <c r="E32" s="69">
        <v>20</v>
      </c>
      <c r="F32" s="68">
        <v>29</v>
      </c>
      <c r="G32" s="69">
        <v>44</v>
      </c>
      <c r="H32" s="69">
        <v>42</v>
      </c>
      <c r="I32" s="69">
        <v>39</v>
      </c>
      <c r="J32" s="69">
        <v>53</v>
      </c>
      <c r="K32" s="69">
        <v>56</v>
      </c>
      <c r="L32" s="69">
        <v>55</v>
      </c>
      <c r="M32" s="68">
        <v>289</v>
      </c>
      <c r="N32" s="69">
        <v>54</v>
      </c>
      <c r="O32" s="69">
        <v>56</v>
      </c>
      <c r="P32" s="69">
        <v>41</v>
      </c>
      <c r="Q32" s="68">
        <v>151</v>
      </c>
      <c r="R32" s="69"/>
      <c r="S32" s="69"/>
      <c r="T32" s="69"/>
      <c r="U32" s="68"/>
      <c r="V32" s="70">
        <v>469</v>
      </c>
    </row>
    <row r="33" spans="1:22">
      <c r="A33" s="508"/>
      <c r="B33" s="71" t="s">
        <v>153</v>
      </c>
      <c r="C33" s="72"/>
      <c r="D33" s="72">
        <v>13</v>
      </c>
      <c r="E33" s="72">
        <v>27</v>
      </c>
      <c r="F33" s="71">
        <v>40</v>
      </c>
      <c r="G33" s="72">
        <v>57</v>
      </c>
      <c r="H33" s="72">
        <v>45</v>
      </c>
      <c r="I33" s="72">
        <v>44</v>
      </c>
      <c r="J33" s="72">
        <v>40</v>
      </c>
      <c r="K33" s="72">
        <v>61</v>
      </c>
      <c r="L33" s="72">
        <v>45</v>
      </c>
      <c r="M33" s="71">
        <v>292</v>
      </c>
      <c r="N33" s="72">
        <v>32</v>
      </c>
      <c r="O33" s="72">
        <v>53</v>
      </c>
      <c r="P33" s="72">
        <v>26</v>
      </c>
      <c r="Q33" s="71">
        <v>111</v>
      </c>
      <c r="R33" s="72"/>
      <c r="S33" s="72"/>
      <c r="T33" s="72"/>
      <c r="U33" s="71"/>
      <c r="V33" s="73">
        <v>443</v>
      </c>
    </row>
    <row r="34" spans="1:22">
      <c r="A34" s="508"/>
      <c r="B34" s="71" t="s">
        <v>127</v>
      </c>
      <c r="C34" s="72"/>
      <c r="D34" s="72">
        <v>22</v>
      </c>
      <c r="E34" s="72">
        <v>47</v>
      </c>
      <c r="F34" s="71">
        <v>69</v>
      </c>
      <c r="G34" s="72">
        <v>101</v>
      </c>
      <c r="H34" s="72">
        <v>87</v>
      </c>
      <c r="I34" s="72">
        <v>83</v>
      </c>
      <c r="J34" s="72">
        <v>93</v>
      </c>
      <c r="K34" s="72">
        <v>117</v>
      </c>
      <c r="L34" s="72">
        <v>100</v>
      </c>
      <c r="M34" s="71">
        <v>581</v>
      </c>
      <c r="N34" s="72">
        <v>86</v>
      </c>
      <c r="O34" s="72">
        <v>109</v>
      </c>
      <c r="P34" s="72">
        <v>67</v>
      </c>
      <c r="Q34" s="71">
        <v>262</v>
      </c>
      <c r="R34" s="72"/>
      <c r="S34" s="72"/>
      <c r="T34" s="72"/>
      <c r="U34" s="71"/>
      <c r="V34" s="73">
        <v>912</v>
      </c>
    </row>
    <row r="35" spans="1:22" ht="22.5" thickBot="1">
      <c r="A35" s="509"/>
      <c r="B35" s="74" t="s">
        <v>154</v>
      </c>
      <c r="C35" s="75"/>
      <c r="D35" s="75">
        <v>1</v>
      </c>
      <c r="E35" s="75">
        <v>2</v>
      </c>
      <c r="F35" s="74">
        <v>3</v>
      </c>
      <c r="G35" s="75">
        <v>3</v>
      </c>
      <c r="H35" s="75">
        <v>3</v>
      </c>
      <c r="I35" s="75">
        <v>3</v>
      </c>
      <c r="J35" s="75">
        <v>3</v>
      </c>
      <c r="K35" s="75">
        <v>3</v>
      </c>
      <c r="L35" s="75">
        <v>3</v>
      </c>
      <c r="M35" s="74">
        <v>18</v>
      </c>
      <c r="N35" s="75">
        <v>2</v>
      </c>
      <c r="O35" s="75">
        <v>3</v>
      </c>
      <c r="P35" s="75">
        <v>2</v>
      </c>
      <c r="Q35" s="74">
        <v>7</v>
      </c>
      <c r="R35" s="75"/>
      <c r="S35" s="75"/>
      <c r="T35" s="75"/>
      <c r="U35" s="74"/>
      <c r="V35" s="76">
        <v>28</v>
      </c>
    </row>
    <row r="36" spans="1:22" ht="22.5" thickTop="1">
      <c r="A36" s="507" t="s">
        <v>51</v>
      </c>
      <c r="B36" s="68" t="s">
        <v>152</v>
      </c>
      <c r="C36" s="69">
        <v>27</v>
      </c>
      <c r="D36" s="69">
        <v>30</v>
      </c>
      <c r="E36" s="69">
        <v>34</v>
      </c>
      <c r="F36" s="68">
        <v>91</v>
      </c>
      <c r="G36" s="69">
        <v>39</v>
      </c>
      <c r="H36" s="69">
        <v>38</v>
      </c>
      <c r="I36" s="69">
        <v>60</v>
      </c>
      <c r="J36" s="69">
        <v>35</v>
      </c>
      <c r="K36" s="69">
        <v>36</v>
      </c>
      <c r="L36" s="69">
        <v>32</v>
      </c>
      <c r="M36" s="68">
        <v>240</v>
      </c>
      <c r="N36" s="69">
        <v>29</v>
      </c>
      <c r="O36" s="69">
        <v>28</v>
      </c>
      <c r="P36" s="69">
        <v>41</v>
      </c>
      <c r="Q36" s="68">
        <v>98</v>
      </c>
      <c r="R36" s="69"/>
      <c r="S36" s="69"/>
      <c r="T36" s="69"/>
      <c r="U36" s="68"/>
      <c r="V36" s="70">
        <v>429</v>
      </c>
    </row>
    <row r="37" spans="1:22">
      <c r="A37" s="508"/>
      <c r="B37" s="71" t="s">
        <v>153</v>
      </c>
      <c r="C37" s="72">
        <v>30</v>
      </c>
      <c r="D37" s="72">
        <v>29</v>
      </c>
      <c r="E37" s="72">
        <v>23</v>
      </c>
      <c r="F37" s="71">
        <v>82</v>
      </c>
      <c r="G37" s="72">
        <v>32</v>
      </c>
      <c r="H37" s="72">
        <v>30</v>
      </c>
      <c r="I37" s="72">
        <v>54</v>
      </c>
      <c r="J37" s="72">
        <v>28</v>
      </c>
      <c r="K37" s="72">
        <v>24</v>
      </c>
      <c r="L37" s="72">
        <v>25</v>
      </c>
      <c r="M37" s="71">
        <v>193</v>
      </c>
      <c r="N37" s="72">
        <v>15</v>
      </c>
      <c r="O37" s="72">
        <v>20</v>
      </c>
      <c r="P37" s="72">
        <v>29</v>
      </c>
      <c r="Q37" s="71">
        <v>64</v>
      </c>
      <c r="R37" s="72"/>
      <c r="S37" s="72"/>
      <c r="T37" s="72"/>
      <c r="U37" s="71"/>
      <c r="V37" s="73">
        <v>339</v>
      </c>
    </row>
    <row r="38" spans="1:22">
      <c r="A38" s="508"/>
      <c r="B38" s="71" t="s">
        <v>127</v>
      </c>
      <c r="C38" s="72">
        <v>57</v>
      </c>
      <c r="D38" s="72">
        <v>59</v>
      </c>
      <c r="E38" s="72">
        <v>57</v>
      </c>
      <c r="F38" s="71">
        <v>173</v>
      </c>
      <c r="G38" s="72">
        <v>71</v>
      </c>
      <c r="H38" s="72">
        <v>68</v>
      </c>
      <c r="I38" s="72">
        <v>114</v>
      </c>
      <c r="J38" s="72">
        <v>63</v>
      </c>
      <c r="K38" s="72">
        <v>60</v>
      </c>
      <c r="L38" s="72">
        <v>57</v>
      </c>
      <c r="M38" s="71">
        <v>433</v>
      </c>
      <c r="N38" s="72">
        <v>44</v>
      </c>
      <c r="O38" s="72">
        <v>48</v>
      </c>
      <c r="P38" s="72">
        <v>70</v>
      </c>
      <c r="Q38" s="71">
        <v>162</v>
      </c>
      <c r="R38" s="72"/>
      <c r="S38" s="72"/>
      <c r="T38" s="72"/>
      <c r="U38" s="71"/>
      <c r="V38" s="73">
        <v>768</v>
      </c>
    </row>
    <row r="39" spans="1:22" ht="22.5" thickBot="1">
      <c r="A39" s="509"/>
      <c r="B39" s="74" t="s">
        <v>154</v>
      </c>
      <c r="C39" s="75">
        <v>2</v>
      </c>
      <c r="D39" s="75">
        <v>2</v>
      </c>
      <c r="E39" s="75">
        <v>2</v>
      </c>
      <c r="F39" s="74">
        <v>6</v>
      </c>
      <c r="G39" s="75">
        <v>2</v>
      </c>
      <c r="H39" s="75">
        <v>2</v>
      </c>
      <c r="I39" s="75">
        <v>3</v>
      </c>
      <c r="J39" s="75">
        <v>2</v>
      </c>
      <c r="K39" s="75">
        <v>2</v>
      </c>
      <c r="L39" s="75">
        <v>2</v>
      </c>
      <c r="M39" s="74">
        <v>13</v>
      </c>
      <c r="N39" s="75">
        <v>2</v>
      </c>
      <c r="O39" s="75">
        <v>2</v>
      </c>
      <c r="P39" s="75">
        <v>2</v>
      </c>
      <c r="Q39" s="74">
        <v>6</v>
      </c>
      <c r="R39" s="75"/>
      <c r="S39" s="75"/>
      <c r="T39" s="75"/>
      <c r="U39" s="74"/>
      <c r="V39" s="76">
        <v>25</v>
      </c>
    </row>
    <row r="40" spans="1:22" ht="22.5" thickTop="1">
      <c r="A40" s="507" t="s">
        <v>48</v>
      </c>
      <c r="B40" s="68" t="s">
        <v>152</v>
      </c>
      <c r="C40" s="69"/>
      <c r="D40" s="69">
        <v>18</v>
      </c>
      <c r="E40" s="69">
        <v>21</v>
      </c>
      <c r="F40" s="68">
        <v>39</v>
      </c>
      <c r="G40" s="69">
        <v>20</v>
      </c>
      <c r="H40" s="69">
        <v>30</v>
      </c>
      <c r="I40" s="69">
        <v>7</v>
      </c>
      <c r="J40" s="69">
        <v>11</v>
      </c>
      <c r="K40" s="69">
        <v>8</v>
      </c>
      <c r="L40" s="69">
        <v>14</v>
      </c>
      <c r="M40" s="68">
        <v>90</v>
      </c>
      <c r="N40" s="69">
        <v>8</v>
      </c>
      <c r="O40" s="69">
        <v>12</v>
      </c>
      <c r="P40" s="69">
        <v>5</v>
      </c>
      <c r="Q40" s="68">
        <v>25</v>
      </c>
      <c r="R40" s="69"/>
      <c r="S40" s="69"/>
      <c r="T40" s="69"/>
      <c r="U40" s="68"/>
      <c r="V40" s="70">
        <v>154</v>
      </c>
    </row>
    <row r="41" spans="1:22">
      <c r="A41" s="508"/>
      <c r="B41" s="71" t="s">
        <v>153</v>
      </c>
      <c r="C41" s="72"/>
      <c r="D41" s="72">
        <v>13</v>
      </c>
      <c r="E41" s="72">
        <v>16</v>
      </c>
      <c r="F41" s="71">
        <v>29</v>
      </c>
      <c r="G41" s="72">
        <v>17</v>
      </c>
      <c r="H41" s="72">
        <v>35</v>
      </c>
      <c r="I41" s="72">
        <v>18</v>
      </c>
      <c r="J41" s="72">
        <v>16</v>
      </c>
      <c r="K41" s="72">
        <v>9</v>
      </c>
      <c r="L41" s="72">
        <v>13</v>
      </c>
      <c r="M41" s="71">
        <v>108</v>
      </c>
      <c r="N41" s="72">
        <v>8</v>
      </c>
      <c r="O41" s="72">
        <v>9</v>
      </c>
      <c r="P41" s="72">
        <v>9</v>
      </c>
      <c r="Q41" s="71">
        <v>26</v>
      </c>
      <c r="R41" s="72"/>
      <c r="S41" s="72"/>
      <c r="T41" s="72"/>
      <c r="U41" s="71"/>
      <c r="V41" s="73">
        <v>163</v>
      </c>
    </row>
    <row r="42" spans="1:22">
      <c r="A42" s="508"/>
      <c r="B42" s="71" t="s">
        <v>127</v>
      </c>
      <c r="C42" s="72"/>
      <c r="D42" s="72">
        <v>31</v>
      </c>
      <c r="E42" s="72">
        <v>37</v>
      </c>
      <c r="F42" s="71">
        <v>68</v>
      </c>
      <c r="G42" s="72">
        <v>37</v>
      </c>
      <c r="H42" s="72">
        <v>65</v>
      </c>
      <c r="I42" s="72">
        <v>25</v>
      </c>
      <c r="J42" s="72">
        <v>27</v>
      </c>
      <c r="K42" s="72">
        <v>17</v>
      </c>
      <c r="L42" s="72">
        <v>27</v>
      </c>
      <c r="M42" s="71">
        <v>198</v>
      </c>
      <c r="N42" s="72">
        <v>16</v>
      </c>
      <c r="O42" s="72">
        <v>21</v>
      </c>
      <c r="P42" s="72">
        <v>14</v>
      </c>
      <c r="Q42" s="71">
        <v>51</v>
      </c>
      <c r="R42" s="72"/>
      <c r="S42" s="72"/>
      <c r="T42" s="72"/>
      <c r="U42" s="71"/>
      <c r="V42" s="73">
        <v>317</v>
      </c>
    </row>
    <row r="43" spans="1:22" ht="22.5" thickBot="1">
      <c r="A43" s="509"/>
      <c r="B43" s="74" t="s">
        <v>154</v>
      </c>
      <c r="C43" s="75"/>
      <c r="D43" s="75">
        <v>1</v>
      </c>
      <c r="E43" s="75">
        <v>1</v>
      </c>
      <c r="F43" s="74">
        <v>2</v>
      </c>
      <c r="G43" s="75">
        <v>1</v>
      </c>
      <c r="H43" s="75">
        <v>2</v>
      </c>
      <c r="I43" s="75">
        <v>1</v>
      </c>
      <c r="J43" s="75">
        <v>1</v>
      </c>
      <c r="K43" s="75">
        <v>1</v>
      </c>
      <c r="L43" s="75">
        <v>1</v>
      </c>
      <c r="M43" s="74">
        <v>7</v>
      </c>
      <c r="N43" s="75">
        <v>1</v>
      </c>
      <c r="O43" s="75">
        <v>1</v>
      </c>
      <c r="P43" s="75">
        <v>1</v>
      </c>
      <c r="Q43" s="74">
        <v>3</v>
      </c>
      <c r="R43" s="75"/>
      <c r="S43" s="75"/>
      <c r="T43" s="75"/>
      <c r="U43" s="74"/>
      <c r="V43" s="76">
        <v>12</v>
      </c>
    </row>
    <row r="44" spans="1:22" ht="24.75" customHeight="1" thickTop="1">
      <c r="A44" s="507" t="s">
        <v>49</v>
      </c>
      <c r="B44" s="68" t="s">
        <v>152</v>
      </c>
      <c r="C44" s="69"/>
      <c r="D44" s="69">
        <v>43</v>
      </c>
      <c r="E44" s="69">
        <v>64</v>
      </c>
      <c r="F44" s="68">
        <v>107</v>
      </c>
      <c r="G44" s="69">
        <v>76</v>
      </c>
      <c r="H44" s="69">
        <v>70</v>
      </c>
      <c r="I44" s="69">
        <v>42</v>
      </c>
      <c r="J44" s="69">
        <v>37</v>
      </c>
      <c r="K44" s="69">
        <v>35</v>
      </c>
      <c r="L44" s="69">
        <v>28</v>
      </c>
      <c r="M44" s="68">
        <v>288</v>
      </c>
      <c r="N44" s="69"/>
      <c r="O44" s="69"/>
      <c r="P44" s="69"/>
      <c r="Q44" s="68"/>
      <c r="R44" s="69"/>
      <c r="S44" s="69"/>
      <c r="T44" s="69"/>
      <c r="U44" s="68"/>
      <c r="V44" s="70">
        <v>395</v>
      </c>
    </row>
    <row r="45" spans="1:22" ht="24" customHeight="1">
      <c r="A45" s="508"/>
      <c r="B45" s="71" t="s">
        <v>153</v>
      </c>
      <c r="C45" s="72"/>
      <c r="D45" s="72">
        <v>60</v>
      </c>
      <c r="E45" s="72">
        <v>47</v>
      </c>
      <c r="F45" s="71">
        <v>107</v>
      </c>
      <c r="G45" s="72">
        <v>58</v>
      </c>
      <c r="H45" s="72">
        <v>65</v>
      </c>
      <c r="I45" s="72">
        <v>54</v>
      </c>
      <c r="J45" s="72">
        <v>26</v>
      </c>
      <c r="K45" s="72">
        <v>22</v>
      </c>
      <c r="L45" s="72">
        <v>26</v>
      </c>
      <c r="M45" s="71">
        <v>251</v>
      </c>
      <c r="N45" s="72"/>
      <c r="O45" s="72"/>
      <c r="P45" s="72"/>
      <c r="Q45" s="71"/>
      <c r="R45" s="72"/>
      <c r="S45" s="72"/>
      <c r="T45" s="72"/>
      <c r="U45" s="71"/>
      <c r="V45" s="73">
        <v>358</v>
      </c>
    </row>
    <row r="46" spans="1:22" ht="24" customHeight="1">
      <c r="A46" s="508"/>
      <c r="B46" s="71" t="s">
        <v>127</v>
      </c>
      <c r="C46" s="72"/>
      <c r="D46" s="72">
        <v>103</v>
      </c>
      <c r="E46" s="72">
        <v>111</v>
      </c>
      <c r="F46" s="71">
        <v>214</v>
      </c>
      <c r="G46" s="72">
        <v>134</v>
      </c>
      <c r="H46" s="72">
        <v>135</v>
      </c>
      <c r="I46" s="72">
        <v>96</v>
      </c>
      <c r="J46" s="72">
        <v>63</v>
      </c>
      <c r="K46" s="72">
        <v>57</v>
      </c>
      <c r="L46" s="72">
        <v>54</v>
      </c>
      <c r="M46" s="71">
        <v>539</v>
      </c>
      <c r="N46" s="72"/>
      <c r="O46" s="72"/>
      <c r="P46" s="72"/>
      <c r="Q46" s="71"/>
      <c r="R46" s="72"/>
      <c r="S46" s="72"/>
      <c r="T46" s="72"/>
      <c r="U46" s="71"/>
      <c r="V46" s="73">
        <v>753</v>
      </c>
    </row>
    <row r="47" spans="1:22" ht="24.75" customHeight="1" thickBot="1">
      <c r="A47" s="509"/>
      <c r="B47" s="74" t="s">
        <v>154</v>
      </c>
      <c r="C47" s="75"/>
      <c r="D47" s="75">
        <v>4</v>
      </c>
      <c r="E47" s="75">
        <v>4</v>
      </c>
      <c r="F47" s="74">
        <v>8</v>
      </c>
      <c r="G47" s="75">
        <v>4</v>
      </c>
      <c r="H47" s="75">
        <v>4</v>
      </c>
      <c r="I47" s="75">
        <v>3</v>
      </c>
      <c r="J47" s="75">
        <v>2</v>
      </c>
      <c r="K47" s="75">
        <v>2</v>
      </c>
      <c r="L47" s="75">
        <v>2</v>
      </c>
      <c r="M47" s="74">
        <v>17</v>
      </c>
      <c r="N47" s="75"/>
      <c r="O47" s="75"/>
      <c r="P47" s="75"/>
      <c r="Q47" s="74"/>
      <c r="R47" s="75"/>
      <c r="S47" s="75"/>
      <c r="T47" s="75"/>
      <c r="U47" s="74"/>
      <c r="V47" s="76">
        <v>25</v>
      </c>
    </row>
    <row r="48" spans="1:22" ht="22.5" thickTop="1">
      <c r="A48" s="507" t="s">
        <v>50</v>
      </c>
      <c r="B48" s="68" t="s">
        <v>152</v>
      </c>
      <c r="C48" s="69"/>
      <c r="D48" s="69">
        <v>28</v>
      </c>
      <c r="E48" s="69">
        <v>15</v>
      </c>
      <c r="F48" s="68">
        <v>43</v>
      </c>
      <c r="G48" s="69">
        <v>21</v>
      </c>
      <c r="H48" s="69">
        <v>22</v>
      </c>
      <c r="I48" s="69">
        <v>24</v>
      </c>
      <c r="J48" s="69">
        <v>24</v>
      </c>
      <c r="K48" s="69">
        <v>24</v>
      </c>
      <c r="L48" s="69">
        <v>10</v>
      </c>
      <c r="M48" s="68">
        <v>125</v>
      </c>
      <c r="N48" s="69">
        <v>30</v>
      </c>
      <c r="O48" s="69">
        <v>23</v>
      </c>
      <c r="P48" s="69">
        <v>8</v>
      </c>
      <c r="Q48" s="68">
        <v>61</v>
      </c>
      <c r="R48" s="69"/>
      <c r="S48" s="69"/>
      <c r="T48" s="69"/>
      <c r="U48" s="68"/>
      <c r="V48" s="70">
        <v>229</v>
      </c>
    </row>
    <row r="49" spans="1:22">
      <c r="A49" s="508"/>
      <c r="B49" s="71" t="s">
        <v>153</v>
      </c>
      <c r="C49" s="72"/>
      <c r="D49" s="72">
        <v>21</v>
      </c>
      <c r="E49" s="72">
        <v>14</v>
      </c>
      <c r="F49" s="71">
        <v>35</v>
      </c>
      <c r="G49" s="72">
        <v>16</v>
      </c>
      <c r="H49" s="72">
        <v>23</v>
      </c>
      <c r="I49" s="72">
        <v>22</v>
      </c>
      <c r="J49" s="72">
        <v>24</v>
      </c>
      <c r="K49" s="72">
        <v>26</v>
      </c>
      <c r="L49" s="72">
        <v>20</v>
      </c>
      <c r="M49" s="71">
        <v>131</v>
      </c>
      <c r="N49" s="72">
        <v>34</v>
      </c>
      <c r="O49" s="72">
        <v>28</v>
      </c>
      <c r="P49" s="72">
        <v>21</v>
      </c>
      <c r="Q49" s="71">
        <v>83</v>
      </c>
      <c r="R49" s="72"/>
      <c r="S49" s="72"/>
      <c r="T49" s="72"/>
      <c r="U49" s="71"/>
      <c r="V49" s="73">
        <v>249</v>
      </c>
    </row>
    <row r="50" spans="1:22">
      <c r="A50" s="508"/>
      <c r="B50" s="71" t="s">
        <v>127</v>
      </c>
      <c r="C50" s="72"/>
      <c r="D50" s="72">
        <v>49</v>
      </c>
      <c r="E50" s="72">
        <v>29</v>
      </c>
      <c r="F50" s="71">
        <v>78</v>
      </c>
      <c r="G50" s="72">
        <v>37</v>
      </c>
      <c r="H50" s="72">
        <v>45</v>
      </c>
      <c r="I50" s="72">
        <v>46</v>
      </c>
      <c r="J50" s="72">
        <v>48</v>
      </c>
      <c r="K50" s="72">
        <v>50</v>
      </c>
      <c r="L50" s="72">
        <v>30</v>
      </c>
      <c r="M50" s="71">
        <v>256</v>
      </c>
      <c r="N50" s="72">
        <v>64</v>
      </c>
      <c r="O50" s="72">
        <v>51</v>
      </c>
      <c r="P50" s="72">
        <v>29</v>
      </c>
      <c r="Q50" s="71">
        <v>144</v>
      </c>
      <c r="R50" s="72"/>
      <c r="S50" s="72"/>
      <c r="T50" s="72"/>
      <c r="U50" s="71"/>
      <c r="V50" s="73">
        <v>478</v>
      </c>
    </row>
    <row r="51" spans="1:22" ht="22.5" thickBot="1">
      <c r="A51" s="509"/>
      <c r="B51" s="74" t="s">
        <v>154</v>
      </c>
      <c r="C51" s="75"/>
      <c r="D51" s="75">
        <v>2</v>
      </c>
      <c r="E51" s="75">
        <v>1</v>
      </c>
      <c r="F51" s="74">
        <v>3</v>
      </c>
      <c r="G51" s="75">
        <v>1</v>
      </c>
      <c r="H51" s="75">
        <v>2</v>
      </c>
      <c r="I51" s="75">
        <v>2</v>
      </c>
      <c r="J51" s="75">
        <v>2</v>
      </c>
      <c r="K51" s="75">
        <v>2</v>
      </c>
      <c r="L51" s="75">
        <v>1</v>
      </c>
      <c r="M51" s="74">
        <v>10</v>
      </c>
      <c r="N51" s="75">
        <v>2</v>
      </c>
      <c r="O51" s="75">
        <v>2</v>
      </c>
      <c r="P51" s="75">
        <v>1</v>
      </c>
      <c r="Q51" s="74">
        <v>5</v>
      </c>
      <c r="R51" s="75"/>
      <c r="S51" s="75"/>
      <c r="T51" s="75"/>
      <c r="U51" s="74"/>
      <c r="V51" s="76">
        <v>18</v>
      </c>
    </row>
    <row r="52" spans="1:22" ht="22.5" thickTop="1">
      <c r="A52" s="507" t="s">
        <v>75</v>
      </c>
      <c r="B52" s="68" t="s">
        <v>152</v>
      </c>
      <c r="C52" s="69"/>
      <c r="D52" s="69">
        <v>13</v>
      </c>
      <c r="E52" s="69">
        <v>18</v>
      </c>
      <c r="F52" s="68">
        <v>31</v>
      </c>
      <c r="G52" s="69">
        <v>28</v>
      </c>
      <c r="H52" s="69">
        <v>30</v>
      </c>
      <c r="I52" s="69">
        <v>14</v>
      </c>
      <c r="J52" s="69">
        <v>11</v>
      </c>
      <c r="K52" s="69">
        <v>20</v>
      </c>
      <c r="L52" s="69">
        <v>7</v>
      </c>
      <c r="M52" s="68">
        <v>110</v>
      </c>
      <c r="N52" s="69"/>
      <c r="O52" s="69"/>
      <c r="P52" s="69"/>
      <c r="Q52" s="68"/>
      <c r="R52" s="69"/>
      <c r="S52" s="69"/>
      <c r="T52" s="69"/>
      <c r="U52" s="68"/>
      <c r="V52" s="70">
        <v>141</v>
      </c>
    </row>
    <row r="53" spans="1:22">
      <c r="A53" s="508"/>
      <c r="B53" s="71" t="s">
        <v>153</v>
      </c>
      <c r="C53" s="72"/>
      <c r="D53" s="72">
        <v>13</v>
      </c>
      <c r="E53" s="72">
        <v>11</v>
      </c>
      <c r="F53" s="71">
        <v>24</v>
      </c>
      <c r="G53" s="72">
        <v>29</v>
      </c>
      <c r="H53" s="72">
        <v>35</v>
      </c>
      <c r="I53" s="72">
        <v>15</v>
      </c>
      <c r="J53" s="72">
        <v>11</v>
      </c>
      <c r="K53" s="72">
        <v>12</v>
      </c>
      <c r="L53" s="72">
        <v>9</v>
      </c>
      <c r="M53" s="71">
        <v>111</v>
      </c>
      <c r="N53" s="72"/>
      <c r="O53" s="72"/>
      <c r="P53" s="72"/>
      <c r="Q53" s="71"/>
      <c r="R53" s="72"/>
      <c r="S53" s="72"/>
      <c r="T53" s="72"/>
      <c r="U53" s="71"/>
      <c r="V53" s="73">
        <v>135</v>
      </c>
    </row>
    <row r="54" spans="1:22">
      <c r="A54" s="508"/>
      <c r="B54" s="71" t="s">
        <v>127</v>
      </c>
      <c r="C54" s="72"/>
      <c r="D54" s="72">
        <v>26</v>
      </c>
      <c r="E54" s="72">
        <v>29</v>
      </c>
      <c r="F54" s="71">
        <v>55</v>
      </c>
      <c r="G54" s="72">
        <v>57</v>
      </c>
      <c r="H54" s="72">
        <v>65</v>
      </c>
      <c r="I54" s="72">
        <v>29</v>
      </c>
      <c r="J54" s="72">
        <v>22</v>
      </c>
      <c r="K54" s="72">
        <v>32</v>
      </c>
      <c r="L54" s="72">
        <v>16</v>
      </c>
      <c r="M54" s="71">
        <v>221</v>
      </c>
      <c r="N54" s="72"/>
      <c r="O54" s="72"/>
      <c r="P54" s="72"/>
      <c r="Q54" s="71"/>
      <c r="R54" s="72"/>
      <c r="S54" s="72"/>
      <c r="T54" s="72"/>
      <c r="U54" s="71"/>
      <c r="V54" s="73">
        <v>276</v>
      </c>
    </row>
    <row r="55" spans="1:22" ht="22.5" thickBot="1">
      <c r="A55" s="509"/>
      <c r="B55" s="74" t="s">
        <v>154</v>
      </c>
      <c r="C55" s="75"/>
      <c r="D55" s="75">
        <v>1</v>
      </c>
      <c r="E55" s="75">
        <v>1</v>
      </c>
      <c r="F55" s="74">
        <v>2</v>
      </c>
      <c r="G55" s="75">
        <v>2</v>
      </c>
      <c r="H55" s="75">
        <v>2</v>
      </c>
      <c r="I55" s="75">
        <v>1</v>
      </c>
      <c r="J55" s="75">
        <v>1</v>
      </c>
      <c r="K55" s="75">
        <v>1</v>
      </c>
      <c r="L55" s="75">
        <v>1</v>
      </c>
      <c r="M55" s="74">
        <v>8</v>
      </c>
      <c r="N55" s="75"/>
      <c r="O55" s="75"/>
      <c r="P55" s="75"/>
      <c r="Q55" s="74"/>
      <c r="R55" s="75"/>
      <c r="S55" s="75"/>
      <c r="T55" s="75"/>
      <c r="U55" s="74"/>
      <c r="V55" s="76">
        <v>10</v>
      </c>
    </row>
    <row r="56" spans="1:22" ht="22.5" thickTop="1">
      <c r="A56" s="507" t="s">
        <v>77</v>
      </c>
      <c r="B56" s="68" t="s">
        <v>152</v>
      </c>
      <c r="C56" s="69"/>
      <c r="D56" s="69">
        <v>18</v>
      </c>
      <c r="E56" s="69">
        <v>35</v>
      </c>
      <c r="F56" s="68">
        <v>53</v>
      </c>
      <c r="G56" s="69">
        <v>29</v>
      </c>
      <c r="H56" s="69">
        <v>34</v>
      </c>
      <c r="I56" s="69">
        <v>37</v>
      </c>
      <c r="J56" s="69">
        <v>16</v>
      </c>
      <c r="K56" s="69">
        <v>12</v>
      </c>
      <c r="L56" s="69">
        <v>16</v>
      </c>
      <c r="M56" s="68">
        <v>144</v>
      </c>
      <c r="N56" s="69"/>
      <c r="O56" s="69"/>
      <c r="P56" s="69"/>
      <c r="Q56" s="68"/>
      <c r="R56" s="69"/>
      <c r="S56" s="69"/>
      <c r="T56" s="69"/>
      <c r="U56" s="68"/>
      <c r="V56" s="70">
        <v>197</v>
      </c>
    </row>
    <row r="57" spans="1:22">
      <c r="A57" s="508"/>
      <c r="B57" s="71" t="s">
        <v>153</v>
      </c>
      <c r="C57" s="72"/>
      <c r="D57" s="72">
        <v>9</v>
      </c>
      <c r="E57" s="72">
        <v>25</v>
      </c>
      <c r="F57" s="71">
        <v>34</v>
      </c>
      <c r="G57" s="72">
        <v>34</v>
      </c>
      <c r="H57" s="72">
        <v>40</v>
      </c>
      <c r="I57" s="72">
        <v>33</v>
      </c>
      <c r="J57" s="72">
        <v>17</v>
      </c>
      <c r="K57" s="72">
        <v>22</v>
      </c>
      <c r="L57" s="72">
        <v>17</v>
      </c>
      <c r="M57" s="71">
        <v>163</v>
      </c>
      <c r="N57" s="72"/>
      <c r="O57" s="72"/>
      <c r="P57" s="72"/>
      <c r="Q57" s="71"/>
      <c r="R57" s="72"/>
      <c r="S57" s="72"/>
      <c r="T57" s="72"/>
      <c r="U57" s="71"/>
      <c r="V57" s="73">
        <v>197</v>
      </c>
    </row>
    <row r="58" spans="1:22">
      <c r="A58" s="508"/>
      <c r="B58" s="71" t="s">
        <v>127</v>
      </c>
      <c r="C58" s="72"/>
      <c r="D58" s="72">
        <v>27</v>
      </c>
      <c r="E58" s="72">
        <v>60</v>
      </c>
      <c r="F58" s="71">
        <v>87</v>
      </c>
      <c r="G58" s="72">
        <v>63</v>
      </c>
      <c r="H58" s="72">
        <v>74</v>
      </c>
      <c r="I58" s="72">
        <v>70</v>
      </c>
      <c r="J58" s="72">
        <v>33</v>
      </c>
      <c r="K58" s="72">
        <v>34</v>
      </c>
      <c r="L58" s="72">
        <v>33</v>
      </c>
      <c r="M58" s="71">
        <v>307</v>
      </c>
      <c r="N58" s="72"/>
      <c r="O58" s="72"/>
      <c r="P58" s="72"/>
      <c r="Q58" s="71"/>
      <c r="R58" s="72"/>
      <c r="S58" s="72"/>
      <c r="T58" s="72"/>
      <c r="U58" s="71"/>
      <c r="V58" s="73">
        <v>394</v>
      </c>
    </row>
    <row r="59" spans="1:22" ht="22.5" thickBot="1">
      <c r="A59" s="509"/>
      <c r="B59" s="74" t="s">
        <v>154</v>
      </c>
      <c r="C59" s="75"/>
      <c r="D59" s="75">
        <v>1</v>
      </c>
      <c r="E59" s="75">
        <v>2</v>
      </c>
      <c r="F59" s="74">
        <v>3</v>
      </c>
      <c r="G59" s="75">
        <v>2</v>
      </c>
      <c r="H59" s="75">
        <v>2</v>
      </c>
      <c r="I59" s="75">
        <v>2</v>
      </c>
      <c r="J59" s="75">
        <v>1</v>
      </c>
      <c r="K59" s="75">
        <v>1</v>
      </c>
      <c r="L59" s="75">
        <v>1</v>
      </c>
      <c r="M59" s="74">
        <v>9</v>
      </c>
      <c r="N59" s="75"/>
      <c r="O59" s="75"/>
      <c r="P59" s="75"/>
      <c r="Q59" s="74"/>
      <c r="R59" s="75"/>
      <c r="S59" s="75"/>
      <c r="T59" s="75"/>
      <c r="U59" s="74"/>
      <c r="V59" s="76">
        <v>12</v>
      </c>
    </row>
    <row r="60" spans="1:22" ht="22.5" thickTop="1">
      <c r="A60" s="507" t="s">
        <v>78</v>
      </c>
      <c r="B60" s="68" t="s">
        <v>152</v>
      </c>
      <c r="C60" s="69">
        <v>15</v>
      </c>
      <c r="D60" s="69">
        <v>14</v>
      </c>
      <c r="E60" s="69">
        <v>20</v>
      </c>
      <c r="F60" s="68">
        <v>49</v>
      </c>
      <c r="G60" s="69">
        <v>38</v>
      </c>
      <c r="H60" s="69">
        <v>35</v>
      </c>
      <c r="I60" s="69">
        <v>39</v>
      </c>
      <c r="J60" s="69">
        <v>29</v>
      </c>
      <c r="K60" s="69">
        <v>32</v>
      </c>
      <c r="L60" s="69">
        <v>25</v>
      </c>
      <c r="M60" s="68">
        <v>198</v>
      </c>
      <c r="N60" s="69">
        <v>25</v>
      </c>
      <c r="O60" s="69">
        <v>25</v>
      </c>
      <c r="P60" s="69">
        <v>12</v>
      </c>
      <c r="Q60" s="68">
        <v>62</v>
      </c>
      <c r="R60" s="69"/>
      <c r="S60" s="69"/>
      <c r="T60" s="69"/>
      <c r="U60" s="68"/>
      <c r="V60" s="70">
        <v>309</v>
      </c>
    </row>
    <row r="61" spans="1:22">
      <c r="A61" s="508"/>
      <c r="B61" s="71" t="s">
        <v>153</v>
      </c>
      <c r="C61" s="72">
        <v>12</v>
      </c>
      <c r="D61" s="72">
        <v>25</v>
      </c>
      <c r="E61" s="72">
        <v>11</v>
      </c>
      <c r="F61" s="71">
        <v>48</v>
      </c>
      <c r="G61" s="72">
        <v>35</v>
      </c>
      <c r="H61" s="72">
        <v>51</v>
      </c>
      <c r="I61" s="72">
        <v>40</v>
      </c>
      <c r="J61" s="72">
        <v>18</v>
      </c>
      <c r="K61" s="72">
        <v>34</v>
      </c>
      <c r="L61" s="72">
        <v>36</v>
      </c>
      <c r="M61" s="71">
        <v>214</v>
      </c>
      <c r="N61" s="72">
        <v>20</v>
      </c>
      <c r="O61" s="72">
        <v>6</v>
      </c>
      <c r="P61" s="72">
        <v>14</v>
      </c>
      <c r="Q61" s="71">
        <v>40</v>
      </c>
      <c r="R61" s="72"/>
      <c r="S61" s="72"/>
      <c r="T61" s="72"/>
      <c r="U61" s="71"/>
      <c r="V61" s="73">
        <v>302</v>
      </c>
    </row>
    <row r="62" spans="1:22">
      <c r="A62" s="508"/>
      <c r="B62" s="71" t="s">
        <v>127</v>
      </c>
      <c r="C62" s="72">
        <v>27</v>
      </c>
      <c r="D62" s="72">
        <v>39</v>
      </c>
      <c r="E62" s="72">
        <v>31</v>
      </c>
      <c r="F62" s="71">
        <v>97</v>
      </c>
      <c r="G62" s="72">
        <v>73</v>
      </c>
      <c r="H62" s="72">
        <v>86</v>
      </c>
      <c r="I62" s="72">
        <v>79</v>
      </c>
      <c r="J62" s="72">
        <v>47</v>
      </c>
      <c r="K62" s="72">
        <v>66</v>
      </c>
      <c r="L62" s="72">
        <v>61</v>
      </c>
      <c r="M62" s="71">
        <v>412</v>
      </c>
      <c r="N62" s="72">
        <v>45</v>
      </c>
      <c r="O62" s="72">
        <v>31</v>
      </c>
      <c r="P62" s="72">
        <v>26</v>
      </c>
      <c r="Q62" s="71">
        <v>102</v>
      </c>
      <c r="R62" s="72"/>
      <c r="S62" s="72"/>
      <c r="T62" s="72"/>
      <c r="U62" s="71"/>
      <c r="V62" s="73">
        <v>611</v>
      </c>
    </row>
    <row r="63" spans="1:22" ht="22.5" thickBot="1">
      <c r="A63" s="509"/>
      <c r="B63" s="74" t="s">
        <v>154</v>
      </c>
      <c r="C63" s="75">
        <v>1</v>
      </c>
      <c r="D63" s="75">
        <v>2</v>
      </c>
      <c r="E63" s="75">
        <v>1</v>
      </c>
      <c r="F63" s="74">
        <v>4</v>
      </c>
      <c r="G63" s="75">
        <v>2</v>
      </c>
      <c r="H63" s="75">
        <v>2</v>
      </c>
      <c r="I63" s="75">
        <v>2</v>
      </c>
      <c r="J63" s="75">
        <v>2</v>
      </c>
      <c r="K63" s="75">
        <v>2</v>
      </c>
      <c r="L63" s="75">
        <v>2</v>
      </c>
      <c r="M63" s="74">
        <v>12</v>
      </c>
      <c r="N63" s="75">
        <v>2</v>
      </c>
      <c r="O63" s="75">
        <v>1</v>
      </c>
      <c r="P63" s="75">
        <v>1</v>
      </c>
      <c r="Q63" s="74">
        <v>4</v>
      </c>
      <c r="R63" s="75"/>
      <c r="S63" s="75"/>
      <c r="T63" s="75"/>
      <c r="U63" s="74"/>
      <c r="V63" s="76">
        <v>20</v>
      </c>
    </row>
    <row r="64" spans="1:22" ht="22.5" thickTop="1">
      <c r="A64" s="507" t="s">
        <v>79</v>
      </c>
      <c r="B64" s="68" t="s">
        <v>152</v>
      </c>
      <c r="C64" s="69"/>
      <c r="D64" s="69">
        <v>17</v>
      </c>
      <c r="E64" s="69">
        <v>13</v>
      </c>
      <c r="F64" s="68">
        <v>30</v>
      </c>
      <c r="G64" s="69">
        <v>18</v>
      </c>
      <c r="H64" s="69">
        <v>13</v>
      </c>
      <c r="I64" s="69">
        <v>12</v>
      </c>
      <c r="J64" s="69">
        <v>9</v>
      </c>
      <c r="K64" s="69">
        <v>5</v>
      </c>
      <c r="L64" s="69">
        <v>5</v>
      </c>
      <c r="M64" s="68">
        <v>62</v>
      </c>
      <c r="N64" s="69"/>
      <c r="O64" s="69"/>
      <c r="P64" s="69"/>
      <c r="Q64" s="68"/>
      <c r="R64" s="69"/>
      <c r="S64" s="69"/>
      <c r="T64" s="69"/>
      <c r="U64" s="68"/>
      <c r="V64" s="70">
        <v>92</v>
      </c>
    </row>
    <row r="65" spans="1:22">
      <c r="A65" s="508"/>
      <c r="B65" s="71" t="s">
        <v>153</v>
      </c>
      <c r="C65" s="72"/>
      <c r="D65" s="72">
        <v>8</v>
      </c>
      <c r="E65" s="72">
        <v>13</v>
      </c>
      <c r="F65" s="71">
        <v>21</v>
      </c>
      <c r="G65" s="72">
        <v>11</v>
      </c>
      <c r="H65" s="72">
        <v>14</v>
      </c>
      <c r="I65" s="72">
        <v>10</v>
      </c>
      <c r="J65" s="72">
        <v>7</v>
      </c>
      <c r="K65" s="72">
        <v>7</v>
      </c>
      <c r="L65" s="72">
        <v>8</v>
      </c>
      <c r="M65" s="71">
        <v>57</v>
      </c>
      <c r="N65" s="72"/>
      <c r="O65" s="72"/>
      <c r="P65" s="72"/>
      <c r="Q65" s="71"/>
      <c r="R65" s="72"/>
      <c r="S65" s="72"/>
      <c r="T65" s="72"/>
      <c r="U65" s="71"/>
      <c r="V65" s="73">
        <v>78</v>
      </c>
    </row>
    <row r="66" spans="1:22">
      <c r="A66" s="508"/>
      <c r="B66" s="71" t="s">
        <v>127</v>
      </c>
      <c r="C66" s="72"/>
      <c r="D66" s="72">
        <v>25</v>
      </c>
      <c r="E66" s="72">
        <v>26</v>
      </c>
      <c r="F66" s="71">
        <v>51</v>
      </c>
      <c r="G66" s="72">
        <v>29</v>
      </c>
      <c r="H66" s="72">
        <v>27</v>
      </c>
      <c r="I66" s="72">
        <v>22</v>
      </c>
      <c r="J66" s="72">
        <v>16</v>
      </c>
      <c r="K66" s="72">
        <v>12</v>
      </c>
      <c r="L66" s="72">
        <v>13</v>
      </c>
      <c r="M66" s="71">
        <v>119</v>
      </c>
      <c r="N66" s="72"/>
      <c r="O66" s="72"/>
      <c r="P66" s="72"/>
      <c r="Q66" s="71"/>
      <c r="R66" s="72"/>
      <c r="S66" s="72"/>
      <c r="T66" s="72"/>
      <c r="U66" s="71"/>
      <c r="V66" s="73">
        <v>170</v>
      </c>
    </row>
    <row r="67" spans="1:22" ht="22.5" thickBot="1">
      <c r="A67" s="509"/>
      <c r="B67" s="74" t="s">
        <v>154</v>
      </c>
      <c r="C67" s="75"/>
      <c r="D67" s="75">
        <v>1</v>
      </c>
      <c r="E67" s="75">
        <v>1</v>
      </c>
      <c r="F67" s="74">
        <v>2</v>
      </c>
      <c r="G67" s="75">
        <v>1</v>
      </c>
      <c r="H67" s="75">
        <v>1</v>
      </c>
      <c r="I67" s="75">
        <v>1</v>
      </c>
      <c r="J67" s="75">
        <v>1</v>
      </c>
      <c r="K67" s="75">
        <v>1</v>
      </c>
      <c r="L67" s="75">
        <v>1</v>
      </c>
      <c r="M67" s="74">
        <v>6</v>
      </c>
      <c r="N67" s="75"/>
      <c r="O67" s="75"/>
      <c r="P67" s="75"/>
      <c r="Q67" s="74"/>
      <c r="R67" s="75"/>
      <c r="S67" s="75"/>
      <c r="T67" s="75"/>
      <c r="U67" s="74"/>
      <c r="V67" s="76">
        <v>8</v>
      </c>
    </row>
    <row r="68" spans="1:22" ht="22.5" thickTop="1">
      <c r="A68" s="507" t="s">
        <v>76</v>
      </c>
      <c r="B68" s="68" t="s">
        <v>152</v>
      </c>
      <c r="C68" s="69"/>
      <c r="D68" s="69">
        <v>32</v>
      </c>
      <c r="E68" s="69">
        <v>14</v>
      </c>
      <c r="F68" s="68">
        <v>46</v>
      </c>
      <c r="G68" s="69">
        <v>15</v>
      </c>
      <c r="H68" s="69">
        <v>30</v>
      </c>
      <c r="I68" s="69">
        <v>22</v>
      </c>
      <c r="J68" s="69">
        <v>11</v>
      </c>
      <c r="K68" s="69">
        <v>11</v>
      </c>
      <c r="L68" s="69">
        <v>12</v>
      </c>
      <c r="M68" s="68">
        <v>101</v>
      </c>
      <c r="N68" s="69"/>
      <c r="O68" s="69"/>
      <c r="P68" s="69"/>
      <c r="Q68" s="68"/>
      <c r="R68" s="69"/>
      <c r="S68" s="69"/>
      <c r="T68" s="69"/>
      <c r="U68" s="68"/>
      <c r="V68" s="70">
        <v>147</v>
      </c>
    </row>
    <row r="69" spans="1:22">
      <c r="A69" s="508"/>
      <c r="B69" s="71" t="s">
        <v>153</v>
      </c>
      <c r="C69" s="72"/>
      <c r="D69" s="72">
        <v>19</v>
      </c>
      <c r="E69" s="72">
        <v>16</v>
      </c>
      <c r="F69" s="71">
        <v>35</v>
      </c>
      <c r="G69" s="72">
        <v>19</v>
      </c>
      <c r="H69" s="72">
        <v>30</v>
      </c>
      <c r="I69" s="72">
        <v>26</v>
      </c>
      <c r="J69" s="72">
        <v>11</v>
      </c>
      <c r="K69" s="72">
        <v>12</v>
      </c>
      <c r="L69" s="72">
        <v>10</v>
      </c>
      <c r="M69" s="71">
        <v>108</v>
      </c>
      <c r="N69" s="72"/>
      <c r="O69" s="72"/>
      <c r="P69" s="72"/>
      <c r="Q69" s="71"/>
      <c r="R69" s="72"/>
      <c r="S69" s="72"/>
      <c r="T69" s="72"/>
      <c r="U69" s="71"/>
      <c r="V69" s="73">
        <v>143</v>
      </c>
    </row>
    <row r="70" spans="1:22">
      <c r="A70" s="508"/>
      <c r="B70" s="71" t="s">
        <v>127</v>
      </c>
      <c r="C70" s="72"/>
      <c r="D70" s="72">
        <v>51</v>
      </c>
      <c r="E70" s="72">
        <v>30</v>
      </c>
      <c r="F70" s="71">
        <v>81</v>
      </c>
      <c r="G70" s="72">
        <v>34</v>
      </c>
      <c r="H70" s="72">
        <v>60</v>
      </c>
      <c r="I70" s="72">
        <v>48</v>
      </c>
      <c r="J70" s="72">
        <v>22</v>
      </c>
      <c r="K70" s="72">
        <v>23</v>
      </c>
      <c r="L70" s="72">
        <v>22</v>
      </c>
      <c r="M70" s="71">
        <v>209</v>
      </c>
      <c r="N70" s="72"/>
      <c r="O70" s="72"/>
      <c r="P70" s="72"/>
      <c r="Q70" s="71"/>
      <c r="R70" s="72"/>
      <c r="S70" s="72"/>
      <c r="T70" s="72"/>
      <c r="U70" s="71"/>
      <c r="V70" s="73">
        <v>290</v>
      </c>
    </row>
    <row r="71" spans="1:22" ht="22.5" thickBot="1">
      <c r="A71" s="509"/>
      <c r="B71" s="74" t="s">
        <v>154</v>
      </c>
      <c r="C71" s="75"/>
      <c r="D71" s="75">
        <v>2</v>
      </c>
      <c r="E71" s="75">
        <v>1</v>
      </c>
      <c r="F71" s="74">
        <v>3</v>
      </c>
      <c r="G71" s="75">
        <v>1</v>
      </c>
      <c r="H71" s="75">
        <v>2</v>
      </c>
      <c r="I71" s="75">
        <v>2</v>
      </c>
      <c r="J71" s="75">
        <v>1</v>
      </c>
      <c r="K71" s="75">
        <v>1</v>
      </c>
      <c r="L71" s="75">
        <v>1</v>
      </c>
      <c r="M71" s="74">
        <v>8</v>
      </c>
      <c r="N71" s="75"/>
      <c r="O71" s="75"/>
      <c r="P71" s="75"/>
      <c r="Q71" s="74"/>
      <c r="R71" s="75"/>
      <c r="S71" s="75"/>
      <c r="T71" s="75"/>
      <c r="U71" s="74"/>
      <c r="V71" s="76">
        <v>11</v>
      </c>
    </row>
    <row r="72" spans="1:22" ht="22.5" thickTop="1">
      <c r="A72" s="507" t="s">
        <v>169</v>
      </c>
      <c r="B72" s="68" t="s">
        <v>152</v>
      </c>
      <c r="C72" s="69"/>
      <c r="D72" s="69"/>
      <c r="E72" s="69"/>
      <c r="F72" s="68"/>
      <c r="G72" s="69">
        <v>40</v>
      </c>
      <c r="H72" s="69">
        <v>29</v>
      </c>
      <c r="I72" s="69">
        <v>33</v>
      </c>
      <c r="J72" s="69">
        <v>25</v>
      </c>
      <c r="K72" s="69">
        <v>21</v>
      </c>
      <c r="L72" s="69">
        <v>18</v>
      </c>
      <c r="M72" s="68">
        <v>166</v>
      </c>
      <c r="N72" s="69">
        <v>22</v>
      </c>
      <c r="O72" s="69">
        <v>16</v>
      </c>
      <c r="P72" s="69">
        <v>22</v>
      </c>
      <c r="Q72" s="68">
        <v>60</v>
      </c>
      <c r="R72" s="69"/>
      <c r="S72" s="69"/>
      <c r="T72" s="69"/>
      <c r="U72" s="68"/>
      <c r="V72" s="70">
        <v>226</v>
      </c>
    </row>
    <row r="73" spans="1:22">
      <c r="A73" s="508"/>
      <c r="B73" s="71" t="s">
        <v>153</v>
      </c>
      <c r="C73" s="72"/>
      <c r="D73" s="72"/>
      <c r="E73" s="72"/>
      <c r="F73" s="71"/>
      <c r="G73" s="72">
        <v>34</v>
      </c>
      <c r="H73" s="72">
        <v>24</v>
      </c>
      <c r="I73" s="72">
        <v>27</v>
      </c>
      <c r="J73" s="72">
        <v>17</v>
      </c>
      <c r="K73" s="72">
        <v>31</v>
      </c>
      <c r="L73" s="72">
        <v>22</v>
      </c>
      <c r="M73" s="71">
        <v>155</v>
      </c>
      <c r="N73" s="72">
        <v>19</v>
      </c>
      <c r="O73" s="72">
        <v>26</v>
      </c>
      <c r="P73" s="72">
        <v>18</v>
      </c>
      <c r="Q73" s="71">
        <v>63</v>
      </c>
      <c r="R73" s="72"/>
      <c r="S73" s="72"/>
      <c r="T73" s="72"/>
      <c r="U73" s="71"/>
      <c r="V73" s="73">
        <v>218</v>
      </c>
    </row>
    <row r="74" spans="1:22">
      <c r="A74" s="508"/>
      <c r="B74" s="71" t="s">
        <v>127</v>
      </c>
      <c r="C74" s="72"/>
      <c r="D74" s="72"/>
      <c r="E74" s="72"/>
      <c r="F74" s="71"/>
      <c r="G74" s="72">
        <v>74</v>
      </c>
      <c r="H74" s="72">
        <v>53</v>
      </c>
      <c r="I74" s="72">
        <v>60</v>
      </c>
      <c r="J74" s="72">
        <v>42</v>
      </c>
      <c r="K74" s="72">
        <v>52</v>
      </c>
      <c r="L74" s="72">
        <v>40</v>
      </c>
      <c r="M74" s="71">
        <v>321</v>
      </c>
      <c r="N74" s="72">
        <v>41</v>
      </c>
      <c r="O74" s="72">
        <v>42</v>
      </c>
      <c r="P74" s="72">
        <v>40</v>
      </c>
      <c r="Q74" s="71">
        <v>123</v>
      </c>
      <c r="R74" s="72"/>
      <c r="S74" s="72"/>
      <c r="T74" s="72"/>
      <c r="U74" s="71"/>
      <c r="V74" s="73">
        <v>444</v>
      </c>
    </row>
    <row r="75" spans="1:22" ht="22.5" thickBot="1">
      <c r="A75" s="509"/>
      <c r="B75" s="74" t="s">
        <v>154</v>
      </c>
      <c r="C75" s="75"/>
      <c r="D75" s="75"/>
      <c r="E75" s="75"/>
      <c r="F75" s="74"/>
      <c r="G75" s="75">
        <v>2</v>
      </c>
      <c r="H75" s="75">
        <v>2</v>
      </c>
      <c r="I75" s="75">
        <v>2</v>
      </c>
      <c r="J75" s="75">
        <v>2</v>
      </c>
      <c r="K75" s="75">
        <v>2</v>
      </c>
      <c r="L75" s="75">
        <v>2</v>
      </c>
      <c r="M75" s="74">
        <v>12</v>
      </c>
      <c r="N75" s="75">
        <v>2</v>
      </c>
      <c r="O75" s="75">
        <v>2</v>
      </c>
      <c r="P75" s="75">
        <v>2</v>
      </c>
      <c r="Q75" s="74">
        <v>6</v>
      </c>
      <c r="R75" s="75"/>
      <c r="S75" s="75"/>
      <c r="T75" s="75"/>
      <c r="U75" s="74"/>
      <c r="V75" s="76">
        <v>18</v>
      </c>
    </row>
    <row r="76" spans="1:22" ht="22.5" thickTop="1">
      <c r="A76" s="507" t="s">
        <v>65</v>
      </c>
      <c r="B76" s="68" t="s">
        <v>152</v>
      </c>
      <c r="C76" s="69"/>
      <c r="D76" s="69">
        <v>10</v>
      </c>
      <c r="E76" s="69">
        <v>10</v>
      </c>
      <c r="F76" s="68">
        <v>20</v>
      </c>
      <c r="G76" s="69">
        <v>13</v>
      </c>
      <c r="H76" s="69">
        <v>12</v>
      </c>
      <c r="I76" s="69">
        <v>13</v>
      </c>
      <c r="J76" s="69">
        <v>6</v>
      </c>
      <c r="K76" s="69">
        <v>8</v>
      </c>
      <c r="L76" s="69">
        <v>15</v>
      </c>
      <c r="M76" s="68">
        <v>67</v>
      </c>
      <c r="N76" s="69">
        <v>5</v>
      </c>
      <c r="O76" s="69">
        <v>7</v>
      </c>
      <c r="P76" s="69">
        <v>7</v>
      </c>
      <c r="Q76" s="68">
        <v>19</v>
      </c>
      <c r="R76" s="69"/>
      <c r="S76" s="69"/>
      <c r="T76" s="69"/>
      <c r="U76" s="68"/>
      <c r="V76" s="70">
        <v>106</v>
      </c>
    </row>
    <row r="77" spans="1:22">
      <c r="A77" s="508"/>
      <c r="B77" s="71" t="s">
        <v>153</v>
      </c>
      <c r="C77" s="72"/>
      <c r="D77" s="72">
        <v>8</v>
      </c>
      <c r="E77" s="72">
        <v>6</v>
      </c>
      <c r="F77" s="71">
        <v>14</v>
      </c>
      <c r="G77" s="72">
        <v>6</v>
      </c>
      <c r="H77" s="72">
        <v>10</v>
      </c>
      <c r="I77" s="72">
        <v>9</v>
      </c>
      <c r="J77" s="72">
        <v>8</v>
      </c>
      <c r="K77" s="72">
        <v>10</v>
      </c>
      <c r="L77" s="72">
        <v>10</v>
      </c>
      <c r="M77" s="71">
        <v>53</v>
      </c>
      <c r="N77" s="72">
        <v>3</v>
      </c>
      <c r="O77" s="72">
        <v>3</v>
      </c>
      <c r="P77" s="72">
        <v>5</v>
      </c>
      <c r="Q77" s="71">
        <v>11</v>
      </c>
      <c r="R77" s="72"/>
      <c r="S77" s="72"/>
      <c r="T77" s="72"/>
      <c r="U77" s="71"/>
      <c r="V77" s="73">
        <v>78</v>
      </c>
    </row>
    <row r="78" spans="1:22">
      <c r="A78" s="508"/>
      <c r="B78" s="71" t="s">
        <v>127</v>
      </c>
      <c r="C78" s="72"/>
      <c r="D78" s="72">
        <v>18</v>
      </c>
      <c r="E78" s="72">
        <v>16</v>
      </c>
      <c r="F78" s="71">
        <v>34</v>
      </c>
      <c r="G78" s="72">
        <v>19</v>
      </c>
      <c r="H78" s="72">
        <v>22</v>
      </c>
      <c r="I78" s="72">
        <v>22</v>
      </c>
      <c r="J78" s="72">
        <v>14</v>
      </c>
      <c r="K78" s="72">
        <v>18</v>
      </c>
      <c r="L78" s="72">
        <v>25</v>
      </c>
      <c r="M78" s="71">
        <v>120</v>
      </c>
      <c r="N78" s="72">
        <v>8</v>
      </c>
      <c r="O78" s="72">
        <v>10</v>
      </c>
      <c r="P78" s="72">
        <v>12</v>
      </c>
      <c r="Q78" s="71">
        <v>30</v>
      </c>
      <c r="R78" s="72"/>
      <c r="S78" s="72"/>
      <c r="T78" s="72"/>
      <c r="U78" s="71"/>
      <c r="V78" s="73">
        <v>184</v>
      </c>
    </row>
    <row r="79" spans="1:22" ht="22.5" thickBot="1">
      <c r="A79" s="509"/>
      <c r="B79" s="74" t="s">
        <v>154</v>
      </c>
      <c r="C79" s="75"/>
      <c r="D79" s="75">
        <v>1</v>
      </c>
      <c r="E79" s="75">
        <v>1</v>
      </c>
      <c r="F79" s="74">
        <v>2</v>
      </c>
      <c r="G79" s="75">
        <v>1</v>
      </c>
      <c r="H79" s="75">
        <v>1</v>
      </c>
      <c r="I79" s="75">
        <v>1</v>
      </c>
      <c r="J79" s="75">
        <v>1</v>
      </c>
      <c r="K79" s="75">
        <v>1</v>
      </c>
      <c r="L79" s="75">
        <v>1</v>
      </c>
      <c r="M79" s="74">
        <v>6</v>
      </c>
      <c r="N79" s="75">
        <v>1</v>
      </c>
      <c r="O79" s="75">
        <v>1</v>
      </c>
      <c r="P79" s="75">
        <v>1</v>
      </c>
      <c r="Q79" s="74">
        <v>3</v>
      </c>
      <c r="R79" s="75"/>
      <c r="S79" s="75"/>
      <c r="T79" s="75"/>
      <c r="U79" s="74"/>
      <c r="V79" s="76">
        <v>11</v>
      </c>
    </row>
    <row r="80" spans="1:22" ht="22.5" thickTop="1">
      <c r="A80" s="507" t="s">
        <v>67</v>
      </c>
      <c r="B80" s="68" t="s">
        <v>152</v>
      </c>
      <c r="C80" s="69"/>
      <c r="D80" s="69">
        <v>12</v>
      </c>
      <c r="E80" s="69">
        <v>11</v>
      </c>
      <c r="F80" s="68">
        <v>23</v>
      </c>
      <c r="G80" s="69">
        <v>13</v>
      </c>
      <c r="H80" s="69">
        <v>9</v>
      </c>
      <c r="I80" s="69">
        <v>17</v>
      </c>
      <c r="J80" s="69">
        <v>16</v>
      </c>
      <c r="K80" s="69">
        <v>16</v>
      </c>
      <c r="L80" s="69">
        <v>5</v>
      </c>
      <c r="M80" s="68">
        <v>76</v>
      </c>
      <c r="N80" s="69"/>
      <c r="O80" s="69"/>
      <c r="P80" s="69"/>
      <c r="Q80" s="68"/>
      <c r="R80" s="69"/>
      <c r="S80" s="69"/>
      <c r="T80" s="69"/>
      <c r="U80" s="68"/>
      <c r="V80" s="70">
        <v>99</v>
      </c>
    </row>
    <row r="81" spans="1:22">
      <c r="A81" s="508"/>
      <c r="B81" s="71" t="s">
        <v>153</v>
      </c>
      <c r="C81" s="72"/>
      <c r="D81" s="72">
        <v>13</v>
      </c>
      <c r="E81" s="72">
        <v>11</v>
      </c>
      <c r="F81" s="71">
        <v>24</v>
      </c>
      <c r="G81" s="72">
        <v>13</v>
      </c>
      <c r="H81" s="72">
        <v>13</v>
      </c>
      <c r="I81" s="72">
        <v>6</v>
      </c>
      <c r="J81" s="72">
        <v>14</v>
      </c>
      <c r="K81" s="72">
        <v>11</v>
      </c>
      <c r="L81" s="72">
        <v>4</v>
      </c>
      <c r="M81" s="71">
        <v>61</v>
      </c>
      <c r="N81" s="72"/>
      <c r="O81" s="72"/>
      <c r="P81" s="72"/>
      <c r="Q81" s="71"/>
      <c r="R81" s="72"/>
      <c r="S81" s="72"/>
      <c r="T81" s="72"/>
      <c r="U81" s="71"/>
      <c r="V81" s="73">
        <v>85</v>
      </c>
    </row>
    <row r="82" spans="1:22">
      <c r="A82" s="508"/>
      <c r="B82" s="71" t="s">
        <v>127</v>
      </c>
      <c r="C82" s="72"/>
      <c r="D82" s="72">
        <v>25</v>
      </c>
      <c r="E82" s="72">
        <v>22</v>
      </c>
      <c r="F82" s="71">
        <v>47</v>
      </c>
      <c r="G82" s="72">
        <v>26</v>
      </c>
      <c r="H82" s="72">
        <v>22</v>
      </c>
      <c r="I82" s="72">
        <v>23</v>
      </c>
      <c r="J82" s="72">
        <v>30</v>
      </c>
      <c r="K82" s="72">
        <v>27</v>
      </c>
      <c r="L82" s="72">
        <v>9</v>
      </c>
      <c r="M82" s="71">
        <v>137</v>
      </c>
      <c r="N82" s="72"/>
      <c r="O82" s="72"/>
      <c r="P82" s="72"/>
      <c r="Q82" s="71"/>
      <c r="R82" s="72"/>
      <c r="S82" s="72"/>
      <c r="T82" s="72"/>
      <c r="U82" s="71"/>
      <c r="V82" s="73">
        <v>184</v>
      </c>
    </row>
    <row r="83" spans="1:22" ht="22.5" thickBot="1">
      <c r="A83" s="509"/>
      <c r="B83" s="74" t="s">
        <v>154</v>
      </c>
      <c r="C83" s="75"/>
      <c r="D83" s="75">
        <v>1</v>
      </c>
      <c r="E83" s="75">
        <v>1</v>
      </c>
      <c r="F83" s="74">
        <v>2</v>
      </c>
      <c r="G83" s="75">
        <v>1</v>
      </c>
      <c r="H83" s="75">
        <v>1</v>
      </c>
      <c r="I83" s="75">
        <v>1</v>
      </c>
      <c r="J83" s="75">
        <v>1</v>
      </c>
      <c r="K83" s="75">
        <v>1</v>
      </c>
      <c r="L83" s="75">
        <v>1</v>
      </c>
      <c r="M83" s="74">
        <v>6</v>
      </c>
      <c r="N83" s="75"/>
      <c r="O83" s="75"/>
      <c r="P83" s="75"/>
      <c r="Q83" s="74"/>
      <c r="R83" s="75"/>
      <c r="S83" s="75"/>
      <c r="T83" s="75"/>
      <c r="U83" s="74"/>
      <c r="V83" s="76">
        <v>8</v>
      </c>
    </row>
    <row r="84" spans="1:22" ht="22.5" thickTop="1">
      <c r="A84" s="507" t="s">
        <v>66</v>
      </c>
      <c r="B84" s="68" t="s">
        <v>152</v>
      </c>
      <c r="C84" s="69"/>
      <c r="D84" s="69">
        <v>22</v>
      </c>
      <c r="E84" s="69">
        <v>16</v>
      </c>
      <c r="F84" s="68">
        <v>38</v>
      </c>
      <c r="G84" s="69">
        <v>9</v>
      </c>
      <c r="H84" s="69">
        <v>11</v>
      </c>
      <c r="I84" s="69">
        <v>15</v>
      </c>
      <c r="J84" s="69">
        <v>12</v>
      </c>
      <c r="K84" s="69">
        <v>16</v>
      </c>
      <c r="L84" s="69">
        <v>15</v>
      </c>
      <c r="M84" s="68">
        <v>78</v>
      </c>
      <c r="N84" s="69">
        <v>14</v>
      </c>
      <c r="O84" s="69">
        <v>12</v>
      </c>
      <c r="P84" s="69">
        <v>18</v>
      </c>
      <c r="Q84" s="68">
        <v>44</v>
      </c>
      <c r="R84" s="69"/>
      <c r="S84" s="69"/>
      <c r="T84" s="69"/>
      <c r="U84" s="68"/>
      <c r="V84" s="70">
        <v>160</v>
      </c>
    </row>
    <row r="85" spans="1:22">
      <c r="A85" s="508"/>
      <c r="B85" s="71" t="s">
        <v>153</v>
      </c>
      <c r="C85" s="72"/>
      <c r="D85" s="72">
        <v>8</v>
      </c>
      <c r="E85" s="72">
        <v>12</v>
      </c>
      <c r="F85" s="71">
        <v>20</v>
      </c>
      <c r="G85" s="72">
        <v>15</v>
      </c>
      <c r="H85" s="72">
        <v>8</v>
      </c>
      <c r="I85" s="72">
        <v>11</v>
      </c>
      <c r="J85" s="72">
        <v>13</v>
      </c>
      <c r="K85" s="72">
        <v>11</v>
      </c>
      <c r="L85" s="72">
        <v>12</v>
      </c>
      <c r="M85" s="71">
        <v>70</v>
      </c>
      <c r="N85" s="72">
        <v>10</v>
      </c>
      <c r="O85" s="72">
        <v>8</v>
      </c>
      <c r="P85" s="72">
        <v>14</v>
      </c>
      <c r="Q85" s="71">
        <v>32</v>
      </c>
      <c r="R85" s="72"/>
      <c r="S85" s="72"/>
      <c r="T85" s="72"/>
      <c r="U85" s="71"/>
      <c r="V85" s="73">
        <v>122</v>
      </c>
    </row>
    <row r="86" spans="1:22">
      <c r="A86" s="508"/>
      <c r="B86" s="71" t="s">
        <v>127</v>
      </c>
      <c r="C86" s="72"/>
      <c r="D86" s="72">
        <v>30</v>
      </c>
      <c r="E86" s="72">
        <v>28</v>
      </c>
      <c r="F86" s="71">
        <v>58</v>
      </c>
      <c r="G86" s="72">
        <v>24</v>
      </c>
      <c r="H86" s="72">
        <v>19</v>
      </c>
      <c r="I86" s="72">
        <v>26</v>
      </c>
      <c r="J86" s="72">
        <v>25</v>
      </c>
      <c r="K86" s="72">
        <v>27</v>
      </c>
      <c r="L86" s="72">
        <v>27</v>
      </c>
      <c r="M86" s="71">
        <v>148</v>
      </c>
      <c r="N86" s="72">
        <v>24</v>
      </c>
      <c r="O86" s="72">
        <v>20</v>
      </c>
      <c r="P86" s="72">
        <v>32</v>
      </c>
      <c r="Q86" s="71">
        <v>76</v>
      </c>
      <c r="R86" s="72"/>
      <c r="S86" s="72"/>
      <c r="T86" s="72"/>
      <c r="U86" s="71"/>
      <c r="V86" s="73">
        <v>282</v>
      </c>
    </row>
    <row r="87" spans="1:22" ht="22.5" thickBot="1">
      <c r="A87" s="509"/>
      <c r="B87" s="74" t="s">
        <v>154</v>
      </c>
      <c r="C87" s="75"/>
      <c r="D87" s="75">
        <v>1</v>
      </c>
      <c r="E87" s="75">
        <v>1</v>
      </c>
      <c r="F87" s="74">
        <v>2</v>
      </c>
      <c r="G87" s="75">
        <v>1</v>
      </c>
      <c r="H87" s="75">
        <v>1</v>
      </c>
      <c r="I87" s="75">
        <v>1</v>
      </c>
      <c r="J87" s="75">
        <v>1</v>
      </c>
      <c r="K87" s="75">
        <v>1</v>
      </c>
      <c r="L87" s="75">
        <v>1</v>
      </c>
      <c r="M87" s="74">
        <v>6</v>
      </c>
      <c r="N87" s="75">
        <v>1</v>
      </c>
      <c r="O87" s="75">
        <v>1</v>
      </c>
      <c r="P87" s="75">
        <v>1</v>
      </c>
      <c r="Q87" s="74">
        <v>3</v>
      </c>
      <c r="R87" s="75"/>
      <c r="S87" s="75"/>
      <c r="T87" s="75"/>
      <c r="U87" s="74"/>
      <c r="V87" s="76">
        <v>11</v>
      </c>
    </row>
    <row r="88" spans="1:22" ht="22.5" thickTop="1">
      <c r="A88" s="507" t="s">
        <v>73</v>
      </c>
      <c r="B88" s="68" t="s">
        <v>152</v>
      </c>
      <c r="C88" s="69"/>
      <c r="D88" s="69">
        <v>14</v>
      </c>
      <c r="E88" s="69">
        <v>20</v>
      </c>
      <c r="F88" s="68">
        <v>34</v>
      </c>
      <c r="G88" s="69">
        <v>13</v>
      </c>
      <c r="H88" s="69">
        <v>16</v>
      </c>
      <c r="I88" s="69">
        <v>12</v>
      </c>
      <c r="J88" s="69">
        <v>8</v>
      </c>
      <c r="K88" s="69">
        <v>9</v>
      </c>
      <c r="L88" s="69">
        <v>11</v>
      </c>
      <c r="M88" s="68">
        <v>69</v>
      </c>
      <c r="N88" s="69">
        <v>9</v>
      </c>
      <c r="O88" s="69">
        <v>5</v>
      </c>
      <c r="P88" s="69">
        <v>6</v>
      </c>
      <c r="Q88" s="68">
        <v>20</v>
      </c>
      <c r="R88" s="69"/>
      <c r="S88" s="69"/>
      <c r="T88" s="69"/>
      <c r="U88" s="68"/>
      <c r="V88" s="70">
        <v>123</v>
      </c>
    </row>
    <row r="89" spans="1:22">
      <c r="A89" s="508"/>
      <c r="B89" s="71" t="s">
        <v>153</v>
      </c>
      <c r="C89" s="72"/>
      <c r="D89" s="72">
        <v>10</v>
      </c>
      <c r="E89" s="72">
        <v>5</v>
      </c>
      <c r="F89" s="71">
        <v>15</v>
      </c>
      <c r="G89" s="72">
        <v>12</v>
      </c>
      <c r="H89" s="72">
        <v>15</v>
      </c>
      <c r="I89" s="72">
        <v>10</v>
      </c>
      <c r="J89" s="72">
        <v>10</v>
      </c>
      <c r="K89" s="72">
        <v>7</v>
      </c>
      <c r="L89" s="72">
        <v>7</v>
      </c>
      <c r="M89" s="71">
        <v>61</v>
      </c>
      <c r="N89" s="72">
        <v>4</v>
      </c>
      <c r="O89" s="72">
        <v>5</v>
      </c>
      <c r="P89" s="72">
        <v>5</v>
      </c>
      <c r="Q89" s="71">
        <v>14</v>
      </c>
      <c r="R89" s="72"/>
      <c r="S89" s="72"/>
      <c r="T89" s="72"/>
      <c r="U89" s="71"/>
      <c r="V89" s="73">
        <v>90</v>
      </c>
    </row>
    <row r="90" spans="1:22">
      <c r="A90" s="508"/>
      <c r="B90" s="71" t="s">
        <v>127</v>
      </c>
      <c r="C90" s="72"/>
      <c r="D90" s="72">
        <v>24</v>
      </c>
      <c r="E90" s="72">
        <v>25</v>
      </c>
      <c r="F90" s="71">
        <v>49</v>
      </c>
      <c r="G90" s="72">
        <v>25</v>
      </c>
      <c r="H90" s="72">
        <v>31</v>
      </c>
      <c r="I90" s="72">
        <v>22</v>
      </c>
      <c r="J90" s="72">
        <v>18</v>
      </c>
      <c r="K90" s="72">
        <v>16</v>
      </c>
      <c r="L90" s="72">
        <v>18</v>
      </c>
      <c r="M90" s="71">
        <v>130</v>
      </c>
      <c r="N90" s="72">
        <v>13</v>
      </c>
      <c r="O90" s="72">
        <v>10</v>
      </c>
      <c r="P90" s="72">
        <v>11</v>
      </c>
      <c r="Q90" s="71">
        <v>34</v>
      </c>
      <c r="R90" s="72"/>
      <c r="S90" s="72"/>
      <c r="T90" s="72"/>
      <c r="U90" s="71"/>
      <c r="V90" s="73">
        <v>213</v>
      </c>
    </row>
    <row r="91" spans="1:22" ht="22.5" thickBot="1">
      <c r="A91" s="509"/>
      <c r="B91" s="74" t="s">
        <v>154</v>
      </c>
      <c r="C91" s="75"/>
      <c r="D91" s="75">
        <v>1</v>
      </c>
      <c r="E91" s="75">
        <v>1</v>
      </c>
      <c r="F91" s="74">
        <v>2</v>
      </c>
      <c r="G91" s="75">
        <v>1</v>
      </c>
      <c r="H91" s="75">
        <v>1</v>
      </c>
      <c r="I91" s="75">
        <v>1</v>
      </c>
      <c r="J91" s="75">
        <v>1</v>
      </c>
      <c r="K91" s="75">
        <v>1</v>
      </c>
      <c r="L91" s="75">
        <v>1</v>
      </c>
      <c r="M91" s="74">
        <v>6</v>
      </c>
      <c r="N91" s="75">
        <v>1</v>
      </c>
      <c r="O91" s="75">
        <v>1</v>
      </c>
      <c r="P91" s="75">
        <v>1</v>
      </c>
      <c r="Q91" s="74">
        <v>3</v>
      </c>
      <c r="R91" s="75"/>
      <c r="S91" s="75"/>
      <c r="T91" s="75"/>
      <c r="U91" s="74"/>
      <c r="V91" s="76">
        <v>11</v>
      </c>
    </row>
    <row r="92" spans="1:22" ht="22.5" thickTop="1">
      <c r="A92" s="507" t="s">
        <v>72</v>
      </c>
      <c r="B92" s="68" t="s">
        <v>152</v>
      </c>
      <c r="C92" s="69"/>
      <c r="D92" s="69">
        <v>12</v>
      </c>
      <c r="E92" s="69">
        <v>17</v>
      </c>
      <c r="F92" s="68">
        <v>29</v>
      </c>
      <c r="G92" s="69">
        <v>20</v>
      </c>
      <c r="H92" s="69">
        <v>18</v>
      </c>
      <c r="I92" s="69">
        <v>12</v>
      </c>
      <c r="J92" s="69">
        <v>6</v>
      </c>
      <c r="K92" s="69">
        <v>8</v>
      </c>
      <c r="L92" s="69">
        <v>7</v>
      </c>
      <c r="M92" s="68">
        <v>71</v>
      </c>
      <c r="N92" s="69"/>
      <c r="O92" s="69"/>
      <c r="P92" s="69"/>
      <c r="Q92" s="68"/>
      <c r="R92" s="69"/>
      <c r="S92" s="69"/>
      <c r="T92" s="69"/>
      <c r="U92" s="68"/>
      <c r="V92" s="70">
        <v>100</v>
      </c>
    </row>
    <row r="93" spans="1:22">
      <c r="A93" s="508"/>
      <c r="B93" s="71" t="s">
        <v>153</v>
      </c>
      <c r="C93" s="72"/>
      <c r="D93" s="72">
        <v>13</v>
      </c>
      <c r="E93" s="72">
        <v>17</v>
      </c>
      <c r="F93" s="71">
        <v>30</v>
      </c>
      <c r="G93" s="72">
        <v>19</v>
      </c>
      <c r="H93" s="72">
        <v>19</v>
      </c>
      <c r="I93" s="72">
        <v>21</v>
      </c>
      <c r="J93" s="72">
        <v>13</v>
      </c>
      <c r="K93" s="72">
        <v>7</v>
      </c>
      <c r="L93" s="72">
        <v>3</v>
      </c>
      <c r="M93" s="71">
        <v>82</v>
      </c>
      <c r="N93" s="72"/>
      <c r="O93" s="72"/>
      <c r="P93" s="72"/>
      <c r="Q93" s="71"/>
      <c r="R93" s="72"/>
      <c r="S93" s="72"/>
      <c r="T93" s="72"/>
      <c r="U93" s="71"/>
      <c r="V93" s="73">
        <v>112</v>
      </c>
    </row>
    <row r="94" spans="1:22">
      <c r="A94" s="508"/>
      <c r="B94" s="71" t="s">
        <v>127</v>
      </c>
      <c r="C94" s="72"/>
      <c r="D94" s="72">
        <v>25</v>
      </c>
      <c r="E94" s="72">
        <v>34</v>
      </c>
      <c r="F94" s="71">
        <v>59</v>
      </c>
      <c r="G94" s="72">
        <v>39</v>
      </c>
      <c r="H94" s="72">
        <v>37</v>
      </c>
      <c r="I94" s="72">
        <v>33</v>
      </c>
      <c r="J94" s="72">
        <v>19</v>
      </c>
      <c r="K94" s="72">
        <v>15</v>
      </c>
      <c r="L94" s="72">
        <v>10</v>
      </c>
      <c r="M94" s="71">
        <v>153</v>
      </c>
      <c r="N94" s="72"/>
      <c r="O94" s="72"/>
      <c r="P94" s="72"/>
      <c r="Q94" s="71"/>
      <c r="R94" s="72"/>
      <c r="S94" s="72"/>
      <c r="T94" s="72"/>
      <c r="U94" s="71"/>
      <c r="V94" s="73">
        <v>212</v>
      </c>
    </row>
    <row r="95" spans="1:22" ht="22.5" thickBot="1">
      <c r="A95" s="509"/>
      <c r="B95" s="74" t="s">
        <v>154</v>
      </c>
      <c r="C95" s="75"/>
      <c r="D95" s="75">
        <v>2</v>
      </c>
      <c r="E95" s="75">
        <v>2</v>
      </c>
      <c r="F95" s="74">
        <v>4</v>
      </c>
      <c r="G95" s="75">
        <v>2</v>
      </c>
      <c r="H95" s="75">
        <v>1</v>
      </c>
      <c r="I95" s="75">
        <v>1</v>
      </c>
      <c r="J95" s="75">
        <v>1</v>
      </c>
      <c r="K95" s="75">
        <v>1</v>
      </c>
      <c r="L95" s="75">
        <v>1</v>
      </c>
      <c r="M95" s="74">
        <v>7</v>
      </c>
      <c r="N95" s="75"/>
      <c r="O95" s="75"/>
      <c r="P95" s="75"/>
      <c r="Q95" s="74"/>
      <c r="R95" s="75"/>
      <c r="S95" s="75"/>
      <c r="T95" s="75"/>
      <c r="U95" s="74"/>
      <c r="V95" s="76">
        <v>11</v>
      </c>
    </row>
    <row r="96" spans="1:22" ht="22.5" thickTop="1">
      <c r="A96" s="507" t="s">
        <v>170</v>
      </c>
      <c r="B96" s="68" t="s">
        <v>152</v>
      </c>
      <c r="C96" s="69"/>
      <c r="D96" s="69">
        <v>7</v>
      </c>
      <c r="E96" s="69">
        <v>17</v>
      </c>
      <c r="F96" s="68">
        <v>24</v>
      </c>
      <c r="G96" s="69">
        <v>21</v>
      </c>
      <c r="H96" s="69">
        <v>16</v>
      </c>
      <c r="I96" s="69">
        <v>30</v>
      </c>
      <c r="J96" s="69">
        <v>16</v>
      </c>
      <c r="K96" s="69">
        <v>17</v>
      </c>
      <c r="L96" s="69">
        <v>15</v>
      </c>
      <c r="M96" s="68">
        <v>115</v>
      </c>
      <c r="N96" s="69">
        <v>8</v>
      </c>
      <c r="O96" s="69">
        <v>10</v>
      </c>
      <c r="P96" s="69">
        <v>6</v>
      </c>
      <c r="Q96" s="68">
        <v>24</v>
      </c>
      <c r="R96" s="69"/>
      <c r="S96" s="69"/>
      <c r="T96" s="69"/>
      <c r="U96" s="68"/>
      <c r="V96" s="70">
        <v>163</v>
      </c>
    </row>
    <row r="97" spans="1:22">
      <c r="A97" s="508"/>
      <c r="B97" s="71" t="s">
        <v>153</v>
      </c>
      <c r="C97" s="72"/>
      <c r="D97" s="72">
        <v>6</v>
      </c>
      <c r="E97" s="72">
        <v>11</v>
      </c>
      <c r="F97" s="71">
        <v>17</v>
      </c>
      <c r="G97" s="72">
        <v>13</v>
      </c>
      <c r="H97" s="72">
        <v>16</v>
      </c>
      <c r="I97" s="72">
        <v>10</v>
      </c>
      <c r="J97" s="72">
        <v>17</v>
      </c>
      <c r="K97" s="72">
        <v>13</v>
      </c>
      <c r="L97" s="72">
        <v>12</v>
      </c>
      <c r="M97" s="71">
        <v>81</v>
      </c>
      <c r="N97" s="72">
        <v>10</v>
      </c>
      <c r="O97" s="72">
        <v>8</v>
      </c>
      <c r="P97" s="72">
        <v>8</v>
      </c>
      <c r="Q97" s="71">
        <v>26</v>
      </c>
      <c r="R97" s="72"/>
      <c r="S97" s="72"/>
      <c r="T97" s="72"/>
      <c r="U97" s="71"/>
      <c r="V97" s="73">
        <v>124</v>
      </c>
    </row>
    <row r="98" spans="1:22">
      <c r="A98" s="508"/>
      <c r="B98" s="71" t="s">
        <v>127</v>
      </c>
      <c r="C98" s="72"/>
      <c r="D98" s="72">
        <v>13</v>
      </c>
      <c r="E98" s="72">
        <v>28</v>
      </c>
      <c r="F98" s="71">
        <v>41</v>
      </c>
      <c r="G98" s="72">
        <v>34</v>
      </c>
      <c r="H98" s="72">
        <v>32</v>
      </c>
      <c r="I98" s="72">
        <v>40</v>
      </c>
      <c r="J98" s="72">
        <v>33</v>
      </c>
      <c r="K98" s="72">
        <v>30</v>
      </c>
      <c r="L98" s="72">
        <v>27</v>
      </c>
      <c r="M98" s="71">
        <v>196</v>
      </c>
      <c r="N98" s="72">
        <v>18</v>
      </c>
      <c r="O98" s="72">
        <v>18</v>
      </c>
      <c r="P98" s="72">
        <v>14</v>
      </c>
      <c r="Q98" s="71">
        <v>50</v>
      </c>
      <c r="R98" s="72"/>
      <c r="S98" s="72"/>
      <c r="T98" s="72"/>
      <c r="U98" s="71"/>
      <c r="V98" s="73">
        <v>287</v>
      </c>
    </row>
    <row r="99" spans="1:22" ht="22.5" thickBot="1">
      <c r="A99" s="509"/>
      <c r="B99" s="74" t="s">
        <v>154</v>
      </c>
      <c r="C99" s="75"/>
      <c r="D99" s="75">
        <v>1</v>
      </c>
      <c r="E99" s="75">
        <v>1</v>
      </c>
      <c r="F99" s="74">
        <v>2</v>
      </c>
      <c r="G99" s="75">
        <v>1</v>
      </c>
      <c r="H99" s="75">
        <v>1</v>
      </c>
      <c r="I99" s="75">
        <v>1</v>
      </c>
      <c r="J99" s="75">
        <v>1</v>
      </c>
      <c r="K99" s="75">
        <v>1</v>
      </c>
      <c r="L99" s="75">
        <v>1</v>
      </c>
      <c r="M99" s="74">
        <v>6</v>
      </c>
      <c r="N99" s="75">
        <v>1</v>
      </c>
      <c r="O99" s="75">
        <v>1</v>
      </c>
      <c r="P99" s="75">
        <v>1</v>
      </c>
      <c r="Q99" s="74">
        <v>3</v>
      </c>
      <c r="R99" s="75"/>
      <c r="S99" s="75"/>
      <c r="T99" s="75"/>
      <c r="U99" s="74"/>
      <c r="V99" s="76">
        <v>11</v>
      </c>
    </row>
    <row r="100" spans="1:22" ht="22.5" thickTop="1">
      <c r="A100" s="507" t="s">
        <v>53</v>
      </c>
      <c r="B100" s="68" t="s">
        <v>152</v>
      </c>
      <c r="C100" s="69"/>
      <c r="D100" s="69">
        <v>12</v>
      </c>
      <c r="E100" s="69">
        <v>27</v>
      </c>
      <c r="F100" s="68">
        <v>39</v>
      </c>
      <c r="G100" s="69">
        <v>27</v>
      </c>
      <c r="H100" s="69">
        <v>20</v>
      </c>
      <c r="I100" s="69">
        <v>9</v>
      </c>
      <c r="J100" s="69">
        <v>6</v>
      </c>
      <c r="K100" s="69">
        <v>13</v>
      </c>
      <c r="L100" s="69">
        <v>4</v>
      </c>
      <c r="M100" s="68">
        <v>79</v>
      </c>
      <c r="N100" s="69"/>
      <c r="O100" s="69"/>
      <c r="P100" s="69"/>
      <c r="Q100" s="68"/>
      <c r="R100" s="69"/>
      <c r="S100" s="69"/>
      <c r="T100" s="69"/>
      <c r="U100" s="68"/>
      <c r="V100" s="70">
        <v>118</v>
      </c>
    </row>
    <row r="101" spans="1:22">
      <c r="A101" s="508"/>
      <c r="B101" s="71" t="s">
        <v>153</v>
      </c>
      <c r="C101" s="72"/>
      <c r="D101" s="72">
        <v>13</v>
      </c>
      <c r="E101" s="72">
        <v>20</v>
      </c>
      <c r="F101" s="71">
        <v>33</v>
      </c>
      <c r="G101" s="72">
        <v>24</v>
      </c>
      <c r="H101" s="72">
        <v>17</v>
      </c>
      <c r="I101" s="72">
        <v>20</v>
      </c>
      <c r="J101" s="72">
        <v>10</v>
      </c>
      <c r="K101" s="72">
        <v>12</v>
      </c>
      <c r="L101" s="72">
        <v>3</v>
      </c>
      <c r="M101" s="71">
        <v>86</v>
      </c>
      <c r="N101" s="72"/>
      <c r="O101" s="72"/>
      <c r="P101" s="72"/>
      <c r="Q101" s="71"/>
      <c r="R101" s="72"/>
      <c r="S101" s="72"/>
      <c r="T101" s="72"/>
      <c r="U101" s="71"/>
      <c r="V101" s="73">
        <v>119</v>
      </c>
    </row>
    <row r="102" spans="1:22">
      <c r="A102" s="508"/>
      <c r="B102" s="71" t="s">
        <v>127</v>
      </c>
      <c r="C102" s="72"/>
      <c r="D102" s="72">
        <v>25</v>
      </c>
      <c r="E102" s="72">
        <v>47</v>
      </c>
      <c r="F102" s="71">
        <v>72</v>
      </c>
      <c r="G102" s="72">
        <v>51</v>
      </c>
      <c r="H102" s="72">
        <v>37</v>
      </c>
      <c r="I102" s="72">
        <v>29</v>
      </c>
      <c r="J102" s="72">
        <v>16</v>
      </c>
      <c r="K102" s="72">
        <v>25</v>
      </c>
      <c r="L102" s="72">
        <v>7</v>
      </c>
      <c r="M102" s="71">
        <v>165</v>
      </c>
      <c r="N102" s="72"/>
      <c r="O102" s="72"/>
      <c r="P102" s="72"/>
      <c r="Q102" s="71"/>
      <c r="R102" s="72"/>
      <c r="S102" s="72"/>
      <c r="T102" s="72"/>
      <c r="U102" s="71"/>
      <c r="V102" s="73">
        <v>237</v>
      </c>
    </row>
    <row r="103" spans="1:22" ht="22.5" thickBot="1">
      <c r="A103" s="509"/>
      <c r="B103" s="74" t="s">
        <v>154</v>
      </c>
      <c r="C103" s="75"/>
      <c r="D103" s="75">
        <v>1</v>
      </c>
      <c r="E103" s="75">
        <v>2</v>
      </c>
      <c r="F103" s="74">
        <v>3</v>
      </c>
      <c r="G103" s="75">
        <v>2</v>
      </c>
      <c r="H103" s="75">
        <v>1</v>
      </c>
      <c r="I103" s="75">
        <v>1</v>
      </c>
      <c r="J103" s="75">
        <v>1</v>
      </c>
      <c r="K103" s="75">
        <v>1</v>
      </c>
      <c r="L103" s="75">
        <v>1</v>
      </c>
      <c r="M103" s="74">
        <v>7</v>
      </c>
      <c r="N103" s="75"/>
      <c r="O103" s="75"/>
      <c r="P103" s="75"/>
      <c r="Q103" s="74"/>
      <c r="R103" s="75"/>
      <c r="S103" s="75"/>
      <c r="T103" s="75"/>
      <c r="U103" s="74"/>
      <c r="V103" s="76">
        <v>10</v>
      </c>
    </row>
    <row r="104" spans="1:22" ht="22.5" thickTop="1">
      <c r="A104" s="507" t="s">
        <v>52</v>
      </c>
      <c r="B104" s="68" t="s">
        <v>152</v>
      </c>
      <c r="C104" s="69"/>
      <c r="D104" s="69">
        <v>34</v>
      </c>
      <c r="E104" s="69">
        <v>25</v>
      </c>
      <c r="F104" s="68">
        <v>59</v>
      </c>
      <c r="G104" s="69">
        <v>39</v>
      </c>
      <c r="H104" s="69">
        <v>27</v>
      </c>
      <c r="I104" s="69">
        <v>28</v>
      </c>
      <c r="J104" s="69">
        <v>27</v>
      </c>
      <c r="K104" s="69">
        <v>14</v>
      </c>
      <c r="L104" s="69">
        <v>28</v>
      </c>
      <c r="M104" s="68">
        <v>163</v>
      </c>
      <c r="N104" s="69"/>
      <c r="O104" s="69"/>
      <c r="P104" s="69"/>
      <c r="Q104" s="68"/>
      <c r="R104" s="69"/>
      <c r="S104" s="69"/>
      <c r="T104" s="69"/>
      <c r="U104" s="68"/>
      <c r="V104" s="70">
        <v>222</v>
      </c>
    </row>
    <row r="105" spans="1:22">
      <c r="A105" s="508"/>
      <c r="B105" s="71" t="s">
        <v>153</v>
      </c>
      <c r="C105" s="72"/>
      <c r="D105" s="72">
        <v>26</v>
      </c>
      <c r="E105" s="72">
        <v>29</v>
      </c>
      <c r="F105" s="71">
        <v>55</v>
      </c>
      <c r="G105" s="72">
        <v>41</v>
      </c>
      <c r="H105" s="72">
        <v>31</v>
      </c>
      <c r="I105" s="72">
        <v>28</v>
      </c>
      <c r="J105" s="72">
        <v>21</v>
      </c>
      <c r="K105" s="72">
        <v>16</v>
      </c>
      <c r="L105" s="72">
        <v>17</v>
      </c>
      <c r="M105" s="71">
        <v>154</v>
      </c>
      <c r="N105" s="72"/>
      <c r="O105" s="72"/>
      <c r="P105" s="72"/>
      <c r="Q105" s="71"/>
      <c r="R105" s="72"/>
      <c r="S105" s="72"/>
      <c r="T105" s="72"/>
      <c r="U105" s="71"/>
      <c r="V105" s="73">
        <v>209</v>
      </c>
    </row>
    <row r="106" spans="1:22">
      <c r="A106" s="508"/>
      <c r="B106" s="71" t="s">
        <v>127</v>
      </c>
      <c r="C106" s="72"/>
      <c r="D106" s="72">
        <v>60</v>
      </c>
      <c r="E106" s="72">
        <v>54</v>
      </c>
      <c r="F106" s="71">
        <v>114</v>
      </c>
      <c r="G106" s="72">
        <v>80</v>
      </c>
      <c r="H106" s="72">
        <v>58</v>
      </c>
      <c r="I106" s="72">
        <v>56</v>
      </c>
      <c r="J106" s="72">
        <v>48</v>
      </c>
      <c r="K106" s="72">
        <v>30</v>
      </c>
      <c r="L106" s="72">
        <v>45</v>
      </c>
      <c r="M106" s="71">
        <v>317</v>
      </c>
      <c r="N106" s="72"/>
      <c r="O106" s="72"/>
      <c r="P106" s="72"/>
      <c r="Q106" s="71"/>
      <c r="R106" s="72"/>
      <c r="S106" s="72"/>
      <c r="T106" s="72"/>
      <c r="U106" s="71"/>
      <c r="V106" s="73">
        <v>431</v>
      </c>
    </row>
    <row r="107" spans="1:22" ht="22.5" thickBot="1">
      <c r="A107" s="509"/>
      <c r="B107" s="74" t="s">
        <v>154</v>
      </c>
      <c r="C107" s="75"/>
      <c r="D107" s="75">
        <v>2</v>
      </c>
      <c r="E107" s="75">
        <v>2</v>
      </c>
      <c r="F107" s="74">
        <v>4</v>
      </c>
      <c r="G107" s="75">
        <v>2</v>
      </c>
      <c r="H107" s="75">
        <v>2</v>
      </c>
      <c r="I107" s="75">
        <v>2</v>
      </c>
      <c r="J107" s="75">
        <v>2</v>
      </c>
      <c r="K107" s="75">
        <v>1</v>
      </c>
      <c r="L107" s="75">
        <v>2</v>
      </c>
      <c r="M107" s="74">
        <v>11</v>
      </c>
      <c r="N107" s="75"/>
      <c r="O107" s="75"/>
      <c r="P107" s="75"/>
      <c r="Q107" s="74"/>
      <c r="R107" s="75"/>
      <c r="S107" s="75"/>
      <c r="T107" s="75"/>
      <c r="U107" s="74"/>
      <c r="V107" s="76">
        <v>15</v>
      </c>
    </row>
    <row r="108" spans="1:22" ht="22.5" thickTop="1">
      <c r="A108" s="507" t="s">
        <v>54</v>
      </c>
      <c r="B108" s="68" t="s">
        <v>152</v>
      </c>
      <c r="C108" s="69"/>
      <c r="D108" s="69">
        <v>17</v>
      </c>
      <c r="E108" s="69">
        <v>13</v>
      </c>
      <c r="F108" s="68">
        <v>30</v>
      </c>
      <c r="G108" s="69">
        <v>18</v>
      </c>
      <c r="H108" s="69">
        <v>14</v>
      </c>
      <c r="I108" s="69">
        <v>14</v>
      </c>
      <c r="J108" s="69">
        <v>7</v>
      </c>
      <c r="K108" s="69">
        <v>10</v>
      </c>
      <c r="L108" s="69">
        <v>9</v>
      </c>
      <c r="M108" s="68">
        <v>72</v>
      </c>
      <c r="N108" s="69"/>
      <c r="O108" s="69"/>
      <c r="P108" s="69"/>
      <c r="Q108" s="68"/>
      <c r="R108" s="69"/>
      <c r="S108" s="69"/>
      <c r="T108" s="69"/>
      <c r="U108" s="68"/>
      <c r="V108" s="70">
        <v>102</v>
      </c>
    </row>
    <row r="109" spans="1:22">
      <c r="A109" s="508"/>
      <c r="B109" s="71" t="s">
        <v>153</v>
      </c>
      <c r="C109" s="72"/>
      <c r="D109" s="72">
        <v>10</v>
      </c>
      <c r="E109" s="72">
        <v>14</v>
      </c>
      <c r="F109" s="71">
        <v>24</v>
      </c>
      <c r="G109" s="72">
        <v>14</v>
      </c>
      <c r="H109" s="72">
        <v>18</v>
      </c>
      <c r="I109" s="72">
        <v>13</v>
      </c>
      <c r="J109" s="72">
        <v>12</v>
      </c>
      <c r="K109" s="72">
        <v>7</v>
      </c>
      <c r="L109" s="72">
        <v>6</v>
      </c>
      <c r="M109" s="71">
        <v>70</v>
      </c>
      <c r="N109" s="72"/>
      <c r="O109" s="72"/>
      <c r="P109" s="72"/>
      <c r="Q109" s="71"/>
      <c r="R109" s="72"/>
      <c r="S109" s="72"/>
      <c r="T109" s="72"/>
      <c r="U109" s="71"/>
      <c r="V109" s="73">
        <v>94</v>
      </c>
    </row>
    <row r="110" spans="1:22">
      <c r="A110" s="508"/>
      <c r="B110" s="71" t="s">
        <v>127</v>
      </c>
      <c r="C110" s="72"/>
      <c r="D110" s="72">
        <v>27</v>
      </c>
      <c r="E110" s="72">
        <v>27</v>
      </c>
      <c r="F110" s="71">
        <v>54</v>
      </c>
      <c r="G110" s="72">
        <v>32</v>
      </c>
      <c r="H110" s="72">
        <v>32</v>
      </c>
      <c r="I110" s="72">
        <v>27</v>
      </c>
      <c r="J110" s="72">
        <v>19</v>
      </c>
      <c r="K110" s="72">
        <v>17</v>
      </c>
      <c r="L110" s="72">
        <v>15</v>
      </c>
      <c r="M110" s="71">
        <v>142</v>
      </c>
      <c r="N110" s="72"/>
      <c r="O110" s="72"/>
      <c r="P110" s="72"/>
      <c r="Q110" s="71"/>
      <c r="R110" s="72"/>
      <c r="S110" s="72"/>
      <c r="T110" s="72"/>
      <c r="U110" s="71"/>
      <c r="V110" s="73">
        <v>196</v>
      </c>
    </row>
    <row r="111" spans="1:22" ht="22.5" thickBot="1">
      <c r="A111" s="509"/>
      <c r="B111" s="74" t="s">
        <v>154</v>
      </c>
      <c r="C111" s="75"/>
      <c r="D111" s="75">
        <v>1</v>
      </c>
      <c r="E111" s="75">
        <v>1</v>
      </c>
      <c r="F111" s="74">
        <v>2</v>
      </c>
      <c r="G111" s="75">
        <v>1</v>
      </c>
      <c r="H111" s="75">
        <v>1</v>
      </c>
      <c r="I111" s="75">
        <v>1</v>
      </c>
      <c r="J111" s="75">
        <v>1</v>
      </c>
      <c r="K111" s="75">
        <v>1</v>
      </c>
      <c r="L111" s="75">
        <v>1</v>
      </c>
      <c r="M111" s="74">
        <v>6</v>
      </c>
      <c r="N111" s="75"/>
      <c r="O111" s="75"/>
      <c r="P111" s="75"/>
      <c r="Q111" s="74"/>
      <c r="R111" s="75"/>
      <c r="S111" s="75"/>
      <c r="T111" s="75"/>
      <c r="U111" s="74"/>
      <c r="V111" s="76">
        <v>8</v>
      </c>
    </row>
    <row r="112" spans="1:22" ht="22.5" thickTop="1">
      <c r="A112" s="507" t="s">
        <v>55</v>
      </c>
      <c r="B112" s="68" t="s">
        <v>152</v>
      </c>
      <c r="C112" s="69"/>
      <c r="D112" s="69">
        <v>5</v>
      </c>
      <c r="E112" s="69">
        <v>12</v>
      </c>
      <c r="F112" s="68">
        <v>17</v>
      </c>
      <c r="G112" s="69">
        <v>11</v>
      </c>
      <c r="H112" s="69">
        <v>8</v>
      </c>
      <c r="I112" s="69">
        <v>10</v>
      </c>
      <c r="J112" s="69">
        <v>9</v>
      </c>
      <c r="K112" s="69">
        <v>9</v>
      </c>
      <c r="L112" s="69">
        <v>8</v>
      </c>
      <c r="M112" s="68">
        <v>55</v>
      </c>
      <c r="N112" s="69">
        <v>15</v>
      </c>
      <c r="O112" s="69">
        <v>16</v>
      </c>
      <c r="P112" s="69">
        <v>13</v>
      </c>
      <c r="Q112" s="68">
        <v>44</v>
      </c>
      <c r="R112" s="69"/>
      <c r="S112" s="69"/>
      <c r="T112" s="69"/>
      <c r="U112" s="68"/>
      <c r="V112" s="70">
        <v>116</v>
      </c>
    </row>
    <row r="113" spans="1:22">
      <c r="A113" s="508"/>
      <c r="B113" s="71" t="s">
        <v>153</v>
      </c>
      <c r="C113" s="72"/>
      <c r="D113" s="72">
        <v>6</v>
      </c>
      <c r="E113" s="72">
        <v>8</v>
      </c>
      <c r="F113" s="71">
        <v>14</v>
      </c>
      <c r="G113" s="72">
        <v>11</v>
      </c>
      <c r="H113" s="72">
        <v>10</v>
      </c>
      <c r="I113" s="72">
        <v>7</v>
      </c>
      <c r="J113" s="72">
        <v>5</v>
      </c>
      <c r="K113" s="72">
        <v>8</v>
      </c>
      <c r="L113" s="72">
        <v>7</v>
      </c>
      <c r="M113" s="71">
        <v>48</v>
      </c>
      <c r="N113" s="72">
        <v>14</v>
      </c>
      <c r="O113" s="72">
        <v>10</v>
      </c>
      <c r="P113" s="72">
        <v>11</v>
      </c>
      <c r="Q113" s="71">
        <v>35</v>
      </c>
      <c r="R113" s="72"/>
      <c r="S113" s="72"/>
      <c r="T113" s="72"/>
      <c r="U113" s="71"/>
      <c r="V113" s="73">
        <v>97</v>
      </c>
    </row>
    <row r="114" spans="1:22">
      <c r="A114" s="508"/>
      <c r="B114" s="71" t="s">
        <v>127</v>
      </c>
      <c r="C114" s="72"/>
      <c r="D114" s="72">
        <v>11</v>
      </c>
      <c r="E114" s="72">
        <v>20</v>
      </c>
      <c r="F114" s="71">
        <v>31</v>
      </c>
      <c r="G114" s="72">
        <v>22</v>
      </c>
      <c r="H114" s="72">
        <v>18</v>
      </c>
      <c r="I114" s="72">
        <v>17</v>
      </c>
      <c r="J114" s="72">
        <v>14</v>
      </c>
      <c r="K114" s="72">
        <v>17</v>
      </c>
      <c r="L114" s="72">
        <v>15</v>
      </c>
      <c r="M114" s="71">
        <v>103</v>
      </c>
      <c r="N114" s="72">
        <v>29</v>
      </c>
      <c r="O114" s="72">
        <v>26</v>
      </c>
      <c r="P114" s="72">
        <v>24</v>
      </c>
      <c r="Q114" s="71">
        <v>79</v>
      </c>
      <c r="R114" s="72"/>
      <c r="S114" s="72"/>
      <c r="T114" s="72"/>
      <c r="U114" s="71"/>
      <c r="V114" s="73">
        <v>213</v>
      </c>
    </row>
    <row r="115" spans="1:22" ht="22.5" thickBot="1">
      <c r="A115" s="509"/>
      <c r="B115" s="74" t="s">
        <v>154</v>
      </c>
      <c r="C115" s="75"/>
      <c r="D115" s="75">
        <v>1</v>
      </c>
      <c r="E115" s="75">
        <v>1</v>
      </c>
      <c r="F115" s="74">
        <v>2</v>
      </c>
      <c r="G115" s="75">
        <v>1</v>
      </c>
      <c r="H115" s="75">
        <v>1</v>
      </c>
      <c r="I115" s="75">
        <v>1</v>
      </c>
      <c r="J115" s="75">
        <v>1</v>
      </c>
      <c r="K115" s="75">
        <v>1</v>
      </c>
      <c r="L115" s="75">
        <v>1</v>
      </c>
      <c r="M115" s="74">
        <v>6</v>
      </c>
      <c r="N115" s="75">
        <v>1</v>
      </c>
      <c r="O115" s="75">
        <v>1</v>
      </c>
      <c r="P115" s="75">
        <v>1</v>
      </c>
      <c r="Q115" s="74">
        <v>3</v>
      </c>
      <c r="R115" s="75"/>
      <c r="S115" s="75"/>
      <c r="T115" s="75"/>
      <c r="U115" s="74"/>
      <c r="V115" s="76">
        <v>11</v>
      </c>
    </row>
    <row r="116" spans="1:22" ht="22.5" thickTop="1">
      <c r="A116" s="507" t="s">
        <v>70</v>
      </c>
      <c r="B116" s="68" t="s">
        <v>152</v>
      </c>
      <c r="C116" s="69"/>
      <c r="D116" s="69">
        <v>4</v>
      </c>
      <c r="E116" s="69">
        <v>11</v>
      </c>
      <c r="F116" s="68">
        <v>15</v>
      </c>
      <c r="G116" s="69">
        <v>17</v>
      </c>
      <c r="H116" s="69">
        <v>7</v>
      </c>
      <c r="I116" s="69">
        <v>10</v>
      </c>
      <c r="J116" s="69">
        <v>4</v>
      </c>
      <c r="K116" s="69">
        <v>3</v>
      </c>
      <c r="L116" s="69">
        <v>4</v>
      </c>
      <c r="M116" s="68">
        <v>45</v>
      </c>
      <c r="N116" s="69"/>
      <c r="O116" s="69"/>
      <c r="P116" s="69"/>
      <c r="Q116" s="68"/>
      <c r="R116" s="69"/>
      <c r="S116" s="69"/>
      <c r="T116" s="69"/>
      <c r="U116" s="68"/>
      <c r="V116" s="70">
        <v>60</v>
      </c>
    </row>
    <row r="117" spans="1:22">
      <c r="A117" s="508"/>
      <c r="B117" s="71" t="s">
        <v>153</v>
      </c>
      <c r="C117" s="72"/>
      <c r="D117" s="72">
        <v>3</v>
      </c>
      <c r="E117" s="72">
        <v>10</v>
      </c>
      <c r="F117" s="71">
        <v>13</v>
      </c>
      <c r="G117" s="72">
        <v>13</v>
      </c>
      <c r="H117" s="72">
        <v>14</v>
      </c>
      <c r="I117" s="72">
        <v>9</v>
      </c>
      <c r="J117" s="72">
        <v>3</v>
      </c>
      <c r="K117" s="72">
        <v>8</v>
      </c>
      <c r="L117" s="72">
        <v>3</v>
      </c>
      <c r="M117" s="71">
        <v>50</v>
      </c>
      <c r="N117" s="72"/>
      <c r="O117" s="72"/>
      <c r="P117" s="72"/>
      <c r="Q117" s="71"/>
      <c r="R117" s="72"/>
      <c r="S117" s="72"/>
      <c r="T117" s="72"/>
      <c r="U117" s="71"/>
      <c r="V117" s="73">
        <v>63</v>
      </c>
    </row>
    <row r="118" spans="1:22">
      <c r="A118" s="508"/>
      <c r="B118" s="71" t="s">
        <v>127</v>
      </c>
      <c r="C118" s="72"/>
      <c r="D118" s="72">
        <v>7</v>
      </c>
      <c r="E118" s="72">
        <v>21</v>
      </c>
      <c r="F118" s="71">
        <v>28</v>
      </c>
      <c r="G118" s="72">
        <v>30</v>
      </c>
      <c r="H118" s="72">
        <v>21</v>
      </c>
      <c r="I118" s="72">
        <v>19</v>
      </c>
      <c r="J118" s="72">
        <v>7</v>
      </c>
      <c r="K118" s="72">
        <v>11</v>
      </c>
      <c r="L118" s="72">
        <v>7</v>
      </c>
      <c r="M118" s="71">
        <v>95</v>
      </c>
      <c r="N118" s="72"/>
      <c r="O118" s="72"/>
      <c r="P118" s="72"/>
      <c r="Q118" s="71"/>
      <c r="R118" s="72"/>
      <c r="S118" s="72"/>
      <c r="T118" s="72"/>
      <c r="U118" s="71"/>
      <c r="V118" s="73">
        <v>123</v>
      </c>
    </row>
    <row r="119" spans="1:22" ht="22.5" thickBot="1">
      <c r="A119" s="509"/>
      <c r="B119" s="74" t="s">
        <v>154</v>
      </c>
      <c r="C119" s="75"/>
      <c r="D119" s="75">
        <v>1</v>
      </c>
      <c r="E119" s="75">
        <v>1</v>
      </c>
      <c r="F119" s="74">
        <v>2</v>
      </c>
      <c r="G119" s="75">
        <v>1</v>
      </c>
      <c r="H119" s="75">
        <v>1</v>
      </c>
      <c r="I119" s="75">
        <v>1</v>
      </c>
      <c r="J119" s="75">
        <v>1</v>
      </c>
      <c r="K119" s="75">
        <v>1</v>
      </c>
      <c r="L119" s="75">
        <v>1</v>
      </c>
      <c r="M119" s="74">
        <v>6</v>
      </c>
      <c r="N119" s="75"/>
      <c r="O119" s="75"/>
      <c r="P119" s="75"/>
      <c r="Q119" s="74"/>
      <c r="R119" s="75"/>
      <c r="S119" s="75"/>
      <c r="T119" s="75"/>
      <c r="U119" s="74"/>
      <c r="V119" s="76">
        <v>8</v>
      </c>
    </row>
    <row r="120" spans="1:22" ht="22.5" thickTop="1">
      <c r="A120" s="507" t="s">
        <v>71</v>
      </c>
      <c r="B120" s="68" t="s">
        <v>152</v>
      </c>
      <c r="C120" s="69"/>
      <c r="D120" s="69">
        <v>8</v>
      </c>
      <c r="E120" s="69">
        <v>10</v>
      </c>
      <c r="F120" s="68">
        <v>18</v>
      </c>
      <c r="G120" s="69">
        <v>13</v>
      </c>
      <c r="H120" s="69">
        <v>17</v>
      </c>
      <c r="I120" s="69">
        <v>13</v>
      </c>
      <c r="J120" s="69">
        <v>9</v>
      </c>
      <c r="K120" s="69">
        <v>19</v>
      </c>
      <c r="L120" s="69">
        <v>6</v>
      </c>
      <c r="M120" s="68">
        <v>77</v>
      </c>
      <c r="N120" s="69">
        <v>7</v>
      </c>
      <c r="O120" s="69">
        <v>10</v>
      </c>
      <c r="P120" s="69">
        <v>13</v>
      </c>
      <c r="Q120" s="68">
        <v>30</v>
      </c>
      <c r="R120" s="69"/>
      <c r="S120" s="69"/>
      <c r="T120" s="69"/>
      <c r="U120" s="68"/>
      <c r="V120" s="70">
        <v>125</v>
      </c>
    </row>
    <row r="121" spans="1:22">
      <c r="A121" s="508"/>
      <c r="B121" s="71" t="s">
        <v>153</v>
      </c>
      <c r="C121" s="72"/>
      <c r="D121" s="72">
        <v>9</v>
      </c>
      <c r="E121" s="72">
        <v>9</v>
      </c>
      <c r="F121" s="71">
        <v>18</v>
      </c>
      <c r="G121" s="72">
        <v>17</v>
      </c>
      <c r="H121" s="72">
        <v>9</v>
      </c>
      <c r="I121" s="72">
        <v>9</v>
      </c>
      <c r="J121" s="72">
        <v>17</v>
      </c>
      <c r="K121" s="72">
        <v>10</v>
      </c>
      <c r="L121" s="72">
        <v>12</v>
      </c>
      <c r="M121" s="71">
        <v>74</v>
      </c>
      <c r="N121" s="72">
        <v>13</v>
      </c>
      <c r="O121" s="72">
        <v>11</v>
      </c>
      <c r="P121" s="72">
        <v>13</v>
      </c>
      <c r="Q121" s="71">
        <v>37</v>
      </c>
      <c r="R121" s="72"/>
      <c r="S121" s="72"/>
      <c r="T121" s="72"/>
      <c r="U121" s="71"/>
      <c r="V121" s="73">
        <v>129</v>
      </c>
    </row>
    <row r="122" spans="1:22">
      <c r="A122" s="508"/>
      <c r="B122" s="71" t="s">
        <v>127</v>
      </c>
      <c r="C122" s="72"/>
      <c r="D122" s="72">
        <v>17</v>
      </c>
      <c r="E122" s="72">
        <v>19</v>
      </c>
      <c r="F122" s="71">
        <v>36</v>
      </c>
      <c r="G122" s="72">
        <v>30</v>
      </c>
      <c r="H122" s="72">
        <v>26</v>
      </c>
      <c r="I122" s="72">
        <v>22</v>
      </c>
      <c r="J122" s="72">
        <v>26</v>
      </c>
      <c r="K122" s="72">
        <v>29</v>
      </c>
      <c r="L122" s="72">
        <v>18</v>
      </c>
      <c r="M122" s="71">
        <v>151</v>
      </c>
      <c r="N122" s="72">
        <v>20</v>
      </c>
      <c r="O122" s="72">
        <v>21</v>
      </c>
      <c r="P122" s="72">
        <v>26</v>
      </c>
      <c r="Q122" s="71">
        <v>67</v>
      </c>
      <c r="R122" s="72"/>
      <c r="S122" s="72"/>
      <c r="T122" s="72"/>
      <c r="U122" s="71"/>
      <c r="V122" s="73">
        <v>254</v>
      </c>
    </row>
    <row r="123" spans="1:22" ht="22.5" thickBot="1">
      <c r="A123" s="509"/>
      <c r="B123" s="74" t="s">
        <v>154</v>
      </c>
      <c r="C123" s="75"/>
      <c r="D123" s="75">
        <v>1</v>
      </c>
      <c r="E123" s="75">
        <v>1</v>
      </c>
      <c r="F123" s="74">
        <v>2</v>
      </c>
      <c r="G123" s="75">
        <v>1</v>
      </c>
      <c r="H123" s="75">
        <v>1</v>
      </c>
      <c r="I123" s="75">
        <v>1</v>
      </c>
      <c r="J123" s="75">
        <v>1</v>
      </c>
      <c r="K123" s="75">
        <v>1</v>
      </c>
      <c r="L123" s="75">
        <v>1</v>
      </c>
      <c r="M123" s="74">
        <v>6</v>
      </c>
      <c r="N123" s="75">
        <v>1</v>
      </c>
      <c r="O123" s="75">
        <v>1</v>
      </c>
      <c r="P123" s="75">
        <v>1</v>
      </c>
      <c r="Q123" s="74">
        <v>3</v>
      </c>
      <c r="R123" s="75"/>
      <c r="S123" s="75"/>
      <c r="T123" s="75"/>
      <c r="U123" s="74"/>
      <c r="V123" s="76">
        <v>11</v>
      </c>
    </row>
    <row r="124" spans="1:22" ht="22.5" thickTop="1">
      <c r="A124" s="507" t="s">
        <v>121</v>
      </c>
      <c r="B124" s="68" t="s">
        <v>152</v>
      </c>
      <c r="C124" s="69"/>
      <c r="D124" s="69">
        <v>8</v>
      </c>
      <c r="E124" s="69">
        <v>11</v>
      </c>
      <c r="F124" s="68">
        <v>19</v>
      </c>
      <c r="G124" s="69">
        <v>9</v>
      </c>
      <c r="H124" s="69">
        <v>17</v>
      </c>
      <c r="I124" s="69">
        <v>19</v>
      </c>
      <c r="J124" s="69">
        <v>12</v>
      </c>
      <c r="K124" s="69">
        <v>9</v>
      </c>
      <c r="L124" s="69">
        <v>13</v>
      </c>
      <c r="M124" s="68">
        <v>79</v>
      </c>
      <c r="N124" s="69"/>
      <c r="O124" s="69"/>
      <c r="P124" s="69"/>
      <c r="Q124" s="68"/>
      <c r="R124" s="69"/>
      <c r="S124" s="69"/>
      <c r="T124" s="69"/>
      <c r="U124" s="68"/>
      <c r="V124" s="70">
        <v>98</v>
      </c>
    </row>
    <row r="125" spans="1:22">
      <c r="A125" s="508"/>
      <c r="B125" s="71" t="s">
        <v>153</v>
      </c>
      <c r="C125" s="72"/>
      <c r="D125" s="72">
        <v>7</v>
      </c>
      <c r="E125" s="72">
        <v>9</v>
      </c>
      <c r="F125" s="71">
        <v>16</v>
      </c>
      <c r="G125" s="72">
        <v>29</v>
      </c>
      <c r="H125" s="72">
        <v>19</v>
      </c>
      <c r="I125" s="72">
        <v>15</v>
      </c>
      <c r="J125" s="72">
        <v>16</v>
      </c>
      <c r="K125" s="72">
        <v>13</v>
      </c>
      <c r="L125" s="72">
        <v>16</v>
      </c>
      <c r="M125" s="71">
        <v>108</v>
      </c>
      <c r="N125" s="72"/>
      <c r="O125" s="72"/>
      <c r="P125" s="72"/>
      <c r="Q125" s="71"/>
      <c r="R125" s="72"/>
      <c r="S125" s="72"/>
      <c r="T125" s="72"/>
      <c r="U125" s="71"/>
      <c r="V125" s="73">
        <v>124</v>
      </c>
    </row>
    <row r="126" spans="1:22">
      <c r="A126" s="508"/>
      <c r="B126" s="71" t="s">
        <v>127</v>
      </c>
      <c r="C126" s="72"/>
      <c r="D126" s="72">
        <v>15</v>
      </c>
      <c r="E126" s="72">
        <v>20</v>
      </c>
      <c r="F126" s="71">
        <v>35</v>
      </c>
      <c r="G126" s="72">
        <v>38</v>
      </c>
      <c r="H126" s="72">
        <v>36</v>
      </c>
      <c r="I126" s="72">
        <v>34</v>
      </c>
      <c r="J126" s="72">
        <v>28</v>
      </c>
      <c r="K126" s="72">
        <v>22</v>
      </c>
      <c r="L126" s="72">
        <v>29</v>
      </c>
      <c r="M126" s="71">
        <v>187</v>
      </c>
      <c r="N126" s="72"/>
      <c r="O126" s="72"/>
      <c r="P126" s="72"/>
      <c r="Q126" s="71"/>
      <c r="R126" s="72"/>
      <c r="S126" s="72"/>
      <c r="T126" s="72"/>
      <c r="U126" s="71"/>
      <c r="V126" s="73">
        <v>222</v>
      </c>
    </row>
    <row r="127" spans="1:22" ht="22.5" thickBot="1">
      <c r="A127" s="509"/>
      <c r="B127" s="74" t="s">
        <v>154</v>
      </c>
      <c r="C127" s="75"/>
      <c r="D127" s="75">
        <v>1</v>
      </c>
      <c r="E127" s="75">
        <v>1</v>
      </c>
      <c r="F127" s="74">
        <v>2</v>
      </c>
      <c r="G127" s="75">
        <v>1</v>
      </c>
      <c r="H127" s="75">
        <v>1</v>
      </c>
      <c r="I127" s="75">
        <v>1</v>
      </c>
      <c r="J127" s="75">
        <v>1</v>
      </c>
      <c r="K127" s="75">
        <v>1</v>
      </c>
      <c r="L127" s="75">
        <v>1</v>
      </c>
      <c r="M127" s="74">
        <v>6</v>
      </c>
      <c r="N127" s="75"/>
      <c r="O127" s="75"/>
      <c r="P127" s="75"/>
      <c r="Q127" s="74"/>
      <c r="R127" s="75"/>
      <c r="S127" s="75"/>
      <c r="T127" s="75"/>
      <c r="U127" s="74"/>
      <c r="V127" s="76">
        <v>8</v>
      </c>
    </row>
    <row r="128" spans="1:22" ht="22.5" thickTop="1">
      <c r="A128" s="507" t="s">
        <v>69</v>
      </c>
      <c r="B128" s="68" t="s">
        <v>152</v>
      </c>
      <c r="C128" s="69">
        <v>18</v>
      </c>
      <c r="D128" s="69">
        <v>5</v>
      </c>
      <c r="E128" s="69">
        <v>10</v>
      </c>
      <c r="F128" s="68">
        <v>33</v>
      </c>
      <c r="G128" s="69">
        <v>23</v>
      </c>
      <c r="H128" s="69">
        <v>13</v>
      </c>
      <c r="I128" s="69">
        <v>14</v>
      </c>
      <c r="J128" s="69">
        <v>10</v>
      </c>
      <c r="K128" s="69">
        <v>13</v>
      </c>
      <c r="L128" s="69">
        <v>7</v>
      </c>
      <c r="M128" s="68">
        <v>80</v>
      </c>
      <c r="N128" s="69"/>
      <c r="O128" s="69"/>
      <c r="P128" s="69"/>
      <c r="Q128" s="68"/>
      <c r="R128" s="69"/>
      <c r="S128" s="69"/>
      <c r="T128" s="69"/>
      <c r="U128" s="68"/>
      <c r="V128" s="70">
        <v>113</v>
      </c>
    </row>
    <row r="129" spans="1:22">
      <c r="A129" s="508"/>
      <c r="B129" s="71" t="s">
        <v>153</v>
      </c>
      <c r="C129" s="72">
        <v>5</v>
      </c>
      <c r="D129" s="72">
        <v>13</v>
      </c>
      <c r="E129" s="72">
        <v>6</v>
      </c>
      <c r="F129" s="71">
        <v>24</v>
      </c>
      <c r="G129" s="72">
        <v>13</v>
      </c>
      <c r="H129" s="72">
        <v>20</v>
      </c>
      <c r="I129" s="72">
        <v>18</v>
      </c>
      <c r="J129" s="72">
        <v>11</v>
      </c>
      <c r="K129" s="72">
        <v>7</v>
      </c>
      <c r="L129" s="72">
        <v>13</v>
      </c>
      <c r="M129" s="71">
        <v>82</v>
      </c>
      <c r="N129" s="72"/>
      <c r="O129" s="72"/>
      <c r="P129" s="72"/>
      <c r="Q129" s="71"/>
      <c r="R129" s="72"/>
      <c r="S129" s="72"/>
      <c r="T129" s="72"/>
      <c r="U129" s="71"/>
      <c r="V129" s="73">
        <v>106</v>
      </c>
    </row>
    <row r="130" spans="1:22">
      <c r="A130" s="508"/>
      <c r="B130" s="71" t="s">
        <v>127</v>
      </c>
      <c r="C130" s="72">
        <v>23</v>
      </c>
      <c r="D130" s="72">
        <v>18</v>
      </c>
      <c r="E130" s="72">
        <v>16</v>
      </c>
      <c r="F130" s="71">
        <v>57</v>
      </c>
      <c r="G130" s="72">
        <v>36</v>
      </c>
      <c r="H130" s="72">
        <v>33</v>
      </c>
      <c r="I130" s="72">
        <v>32</v>
      </c>
      <c r="J130" s="72">
        <v>21</v>
      </c>
      <c r="K130" s="72">
        <v>20</v>
      </c>
      <c r="L130" s="72">
        <v>20</v>
      </c>
      <c r="M130" s="71">
        <v>162</v>
      </c>
      <c r="N130" s="72"/>
      <c r="O130" s="72"/>
      <c r="P130" s="72"/>
      <c r="Q130" s="71"/>
      <c r="R130" s="72"/>
      <c r="S130" s="72"/>
      <c r="T130" s="72"/>
      <c r="U130" s="71"/>
      <c r="V130" s="73">
        <v>219</v>
      </c>
    </row>
    <row r="131" spans="1:22" ht="22.5" thickBot="1">
      <c r="A131" s="509"/>
      <c r="B131" s="74" t="s">
        <v>154</v>
      </c>
      <c r="C131" s="75">
        <v>1</v>
      </c>
      <c r="D131" s="75">
        <v>1</v>
      </c>
      <c r="E131" s="75">
        <v>1</v>
      </c>
      <c r="F131" s="74">
        <v>3</v>
      </c>
      <c r="G131" s="75">
        <v>1</v>
      </c>
      <c r="H131" s="75">
        <v>1</v>
      </c>
      <c r="I131" s="75">
        <v>1</v>
      </c>
      <c r="J131" s="75">
        <v>1</v>
      </c>
      <c r="K131" s="75">
        <v>1</v>
      </c>
      <c r="L131" s="75">
        <v>1</v>
      </c>
      <c r="M131" s="74">
        <v>6</v>
      </c>
      <c r="N131" s="75"/>
      <c r="O131" s="75"/>
      <c r="P131" s="75"/>
      <c r="Q131" s="74"/>
      <c r="R131" s="75"/>
      <c r="S131" s="75"/>
      <c r="T131" s="75"/>
      <c r="U131" s="74"/>
      <c r="V131" s="76">
        <v>9</v>
      </c>
    </row>
    <row r="132" spans="1:22" ht="22.5" thickTop="1">
      <c r="A132" s="507" t="s">
        <v>68</v>
      </c>
      <c r="B132" s="68" t="s">
        <v>152</v>
      </c>
      <c r="C132" s="69">
        <v>14</v>
      </c>
      <c r="D132" s="69">
        <v>17</v>
      </c>
      <c r="E132" s="69">
        <v>18</v>
      </c>
      <c r="F132" s="68">
        <v>49</v>
      </c>
      <c r="G132" s="69">
        <v>16</v>
      </c>
      <c r="H132" s="69">
        <v>8</v>
      </c>
      <c r="I132" s="69">
        <v>7</v>
      </c>
      <c r="J132" s="69">
        <v>8</v>
      </c>
      <c r="K132" s="69">
        <v>17</v>
      </c>
      <c r="L132" s="69">
        <v>7</v>
      </c>
      <c r="M132" s="68">
        <v>63</v>
      </c>
      <c r="N132" s="69"/>
      <c r="O132" s="69"/>
      <c r="P132" s="69"/>
      <c r="Q132" s="68"/>
      <c r="R132" s="69"/>
      <c r="S132" s="69"/>
      <c r="T132" s="69"/>
      <c r="U132" s="68"/>
      <c r="V132" s="70">
        <v>112</v>
      </c>
    </row>
    <row r="133" spans="1:22">
      <c r="A133" s="508"/>
      <c r="B133" s="71" t="s">
        <v>153</v>
      </c>
      <c r="C133" s="72">
        <v>13</v>
      </c>
      <c r="D133" s="72">
        <v>9</v>
      </c>
      <c r="E133" s="72">
        <v>12</v>
      </c>
      <c r="F133" s="71">
        <v>34</v>
      </c>
      <c r="G133" s="72">
        <v>15</v>
      </c>
      <c r="H133" s="72">
        <v>15</v>
      </c>
      <c r="I133" s="72">
        <v>10</v>
      </c>
      <c r="J133" s="72">
        <v>6</v>
      </c>
      <c r="K133" s="72">
        <v>9</v>
      </c>
      <c r="L133" s="72">
        <v>8</v>
      </c>
      <c r="M133" s="71">
        <v>63</v>
      </c>
      <c r="N133" s="72"/>
      <c r="O133" s="72"/>
      <c r="P133" s="72"/>
      <c r="Q133" s="71"/>
      <c r="R133" s="72"/>
      <c r="S133" s="72"/>
      <c r="T133" s="72"/>
      <c r="U133" s="71"/>
      <c r="V133" s="73">
        <v>97</v>
      </c>
    </row>
    <row r="134" spans="1:22">
      <c r="A134" s="508"/>
      <c r="B134" s="71" t="s">
        <v>127</v>
      </c>
      <c r="C134" s="72">
        <v>27</v>
      </c>
      <c r="D134" s="72">
        <v>26</v>
      </c>
      <c r="E134" s="72">
        <v>30</v>
      </c>
      <c r="F134" s="71">
        <v>83</v>
      </c>
      <c r="G134" s="72">
        <v>31</v>
      </c>
      <c r="H134" s="72">
        <v>23</v>
      </c>
      <c r="I134" s="72">
        <v>17</v>
      </c>
      <c r="J134" s="72">
        <v>14</v>
      </c>
      <c r="K134" s="72">
        <v>26</v>
      </c>
      <c r="L134" s="72">
        <v>15</v>
      </c>
      <c r="M134" s="71">
        <v>126</v>
      </c>
      <c r="N134" s="72"/>
      <c r="O134" s="72"/>
      <c r="P134" s="72"/>
      <c r="Q134" s="71"/>
      <c r="R134" s="72"/>
      <c r="S134" s="72"/>
      <c r="T134" s="72"/>
      <c r="U134" s="71"/>
      <c r="V134" s="73">
        <v>209</v>
      </c>
    </row>
    <row r="135" spans="1:22" ht="22.5" thickBot="1">
      <c r="A135" s="509"/>
      <c r="B135" s="74" t="s">
        <v>154</v>
      </c>
      <c r="C135" s="75">
        <v>1</v>
      </c>
      <c r="D135" s="75">
        <v>1</v>
      </c>
      <c r="E135" s="75">
        <v>1</v>
      </c>
      <c r="F135" s="74">
        <v>3</v>
      </c>
      <c r="G135" s="75">
        <v>1</v>
      </c>
      <c r="H135" s="75">
        <v>1</v>
      </c>
      <c r="I135" s="75">
        <v>1</v>
      </c>
      <c r="J135" s="75">
        <v>1</v>
      </c>
      <c r="K135" s="75">
        <v>1</v>
      </c>
      <c r="L135" s="75">
        <v>1</v>
      </c>
      <c r="M135" s="74">
        <v>6</v>
      </c>
      <c r="N135" s="75"/>
      <c r="O135" s="75"/>
      <c r="P135" s="75"/>
      <c r="Q135" s="74"/>
      <c r="R135" s="75"/>
      <c r="S135" s="75"/>
      <c r="T135" s="75"/>
      <c r="U135" s="74"/>
      <c r="V135" s="76">
        <v>9</v>
      </c>
    </row>
    <row r="136" spans="1:22" ht="22.5" thickTop="1">
      <c r="A136" s="507" t="s">
        <v>60</v>
      </c>
      <c r="B136" s="68" t="s">
        <v>152</v>
      </c>
      <c r="C136" s="69"/>
      <c r="D136" s="69">
        <v>16</v>
      </c>
      <c r="E136" s="69">
        <v>20</v>
      </c>
      <c r="F136" s="68">
        <v>36</v>
      </c>
      <c r="G136" s="69">
        <v>22</v>
      </c>
      <c r="H136" s="69">
        <v>32</v>
      </c>
      <c r="I136" s="69">
        <v>12</v>
      </c>
      <c r="J136" s="69">
        <v>10</v>
      </c>
      <c r="K136" s="69">
        <v>8</v>
      </c>
      <c r="L136" s="69">
        <v>10</v>
      </c>
      <c r="M136" s="68">
        <v>94</v>
      </c>
      <c r="N136" s="69"/>
      <c r="O136" s="69"/>
      <c r="P136" s="69"/>
      <c r="Q136" s="68"/>
      <c r="R136" s="69"/>
      <c r="S136" s="69"/>
      <c r="T136" s="69"/>
      <c r="U136" s="68"/>
      <c r="V136" s="70">
        <v>130</v>
      </c>
    </row>
    <row r="137" spans="1:22">
      <c r="A137" s="508"/>
      <c r="B137" s="71" t="s">
        <v>153</v>
      </c>
      <c r="C137" s="72"/>
      <c r="D137" s="72">
        <v>8</v>
      </c>
      <c r="E137" s="72">
        <v>35</v>
      </c>
      <c r="F137" s="71">
        <v>43</v>
      </c>
      <c r="G137" s="72">
        <v>39</v>
      </c>
      <c r="H137" s="72">
        <v>22</v>
      </c>
      <c r="I137" s="72">
        <v>15</v>
      </c>
      <c r="J137" s="72">
        <v>11</v>
      </c>
      <c r="K137" s="72">
        <v>9</v>
      </c>
      <c r="L137" s="72">
        <v>9</v>
      </c>
      <c r="M137" s="71">
        <v>105</v>
      </c>
      <c r="N137" s="72"/>
      <c r="O137" s="72"/>
      <c r="P137" s="72"/>
      <c r="Q137" s="71"/>
      <c r="R137" s="72"/>
      <c r="S137" s="72"/>
      <c r="T137" s="72"/>
      <c r="U137" s="71"/>
      <c r="V137" s="73">
        <v>148</v>
      </c>
    </row>
    <row r="138" spans="1:22">
      <c r="A138" s="508"/>
      <c r="B138" s="71" t="s">
        <v>127</v>
      </c>
      <c r="C138" s="72"/>
      <c r="D138" s="72">
        <v>24</v>
      </c>
      <c r="E138" s="72">
        <v>55</v>
      </c>
      <c r="F138" s="71">
        <v>79</v>
      </c>
      <c r="G138" s="72">
        <v>61</v>
      </c>
      <c r="H138" s="72">
        <v>54</v>
      </c>
      <c r="I138" s="72">
        <v>27</v>
      </c>
      <c r="J138" s="72">
        <v>21</v>
      </c>
      <c r="K138" s="72">
        <v>17</v>
      </c>
      <c r="L138" s="72">
        <v>19</v>
      </c>
      <c r="M138" s="71">
        <v>199</v>
      </c>
      <c r="N138" s="72"/>
      <c r="O138" s="72"/>
      <c r="P138" s="72"/>
      <c r="Q138" s="71"/>
      <c r="R138" s="72"/>
      <c r="S138" s="72"/>
      <c r="T138" s="72"/>
      <c r="U138" s="71"/>
      <c r="V138" s="73">
        <v>278</v>
      </c>
    </row>
    <row r="139" spans="1:22" ht="22.5" thickBot="1">
      <c r="A139" s="509"/>
      <c r="B139" s="74" t="s">
        <v>154</v>
      </c>
      <c r="C139" s="75"/>
      <c r="D139" s="75">
        <v>1</v>
      </c>
      <c r="E139" s="75">
        <v>2</v>
      </c>
      <c r="F139" s="74">
        <v>3</v>
      </c>
      <c r="G139" s="75">
        <v>2</v>
      </c>
      <c r="H139" s="75">
        <v>2</v>
      </c>
      <c r="I139" s="75">
        <v>1</v>
      </c>
      <c r="J139" s="75">
        <v>1</v>
      </c>
      <c r="K139" s="75">
        <v>1</v>
      </c>
      <c r="L139" s="75">
        <v>1</v>
      </c>
      <c r="M139" s="74">
        <v>8</v>
      </c>
      <c r="N139" s="75"/>
      <c r="O139" s="75"/>
      <c r="P139" s="75"/>
      <c r="Q139" s="74"/>
      <c r="R139" s="75"/>
      <c r="S139" s="75"/>
      <c r="T139" s="75"/>
      <c r="U139" s="74"/>
      <c r="V139" s="76">
        <v>11</v>
      </c>
    </row>
    <row r="140" spans="1:22" ht="22.5" thickTop="1">
      <c r="A140" s="507" t="s">
        <v>62</v>
      </c>
      <c r="B140" s="68" t="s">
        <v>152</v>
      </c>
      <c r="C140" s="69"/>
      <c r="D140" s="69">
        <v>6</v>
      </c>
      <c r="E140" s="69">
        <v>17</v>
      </c>
      <c r="F140" s="68">
        <v>23</v>
      </c>
      <c r="G140" s="69">
        <v>10</v>
      </c>
      <c r="H140" s="69">
        <v>15</v>
      </c>
      <c r="I140" s="69">
        <v>13</v>
      </c>
      <c r="J140" s="69">
        <v>8</v>
      </c>
      <c r="K140" s="69">
        <v>8</v>
      </c>
      <c r="L140" s="69">
        <v>13</v>
      </c>
      <c r="M140" s="68">
        <v>67</v>
      </c>
      <c r="N140" s="69"/>
      <c r="O140" s="69"/>
      <c r="P140" s="69"/>
      <c r="Q140" s="68"/>
      <c r="R140" s="69"/>
      <c r="S140" s="69"/>
      <c r="T140" s="69"/>
      <c r="U140" s="68"/>
      <c r="V140" s="70">
        <v>90</v>
      </c>
    </row>
    <row r="141" spans="1:22">
      <c r="A141" s="508"/>
      <c r="B141" s="71" t="s">
        <v>153</v>
      </c>
      <c r="C141" s="72"/>
      <c r="D141" s="72">
        <v>10</v>
      </c>
      <c r="E141" s="72">
        <v>8</v>
      </c>
      <c r="F141" s="71">
        <v>18</v>
      </c>
      <c r="G141" s="72">
        <v>9</v>
      </c>
      <c r="H141" s="72">
        <v>15</v>
      </c>
      <c r="I141" s="72">
        <v>10</v>
      </c>
      <c r="J141" s="72">
        <v>3</v>
      </c>
      <c r="K141" s="72">
        <v>6</v>
      </c>
      <c r="L141" s="72">
        <v>6</v>
      </c>
      <c r="M141" s="71">
        <v>49</v>
      </c>
      <c r="N141" s="72"/>
      <c r="O141" s="72"/>
      <c r="P141" s="72"/>
      <c r="Q141" s="71"/>
      <c r="R141" s="72"/>
      <c r="S141" s="72"/>
      <c r="T141" s="72"/>
      <c r="U141" s="71"/>
      <c r="V141" s="73">
        <v>67</v>
      </c>
    </row>
    <row r="142" spans="1:22">
      <c r="A142" s="508"/>
      <c r="B142" s="71" t="s">
        <v>127</v>
      </c>
      <c r="C142" s="72"/>
      <c r="D142" s="72">
        <v>16</v>
      </c>
      <c r="E142" s="72">
        <v>25</v>
      </c>
      <c r="F142" s="71">
        <v>41</v>
      </c>
      <c r="G142" s="72">
        <v>19</v>
      </c>
      <c r="H142" s="72">
        <v>30</v>
      </c>
      <c r="I142" s="72">
        <v>23</v>
      </c>
      <c r="J142" s="72">
        <v>11</v>
      </c>
      <c r="K142" s="72">
        <v>14</v>
      </c>
      <c r="L142" s="72">
        <v>19</v>
      </c>
      <c r="M142" s="71">
        <v>116</v>
      </c>
      <c r="N142" s="72"/>
      <c r="O142" s="72"/>
      <c r="P142" s="72"/>
      <c r="Q142" s="71"/>
      <c r="R142" s="72"/>
      <c r="S142" s="72"/>
      <c r="T142" s="72"/>
      <c r="U142" s="71"/>
      <c r="V142" s="73">
        <v>157</v>
      </c>
    </row>
    <row r="143" spans="1:22" ht="22.5" thickBot="1">
      <c r="A143" s="509"/>
      <c r="B143" s="74" t="s">
        <v>154</v>
      </c>
      <c r="C143" s="75"/>
      <c r="D143" s="75">
        <v>1</v>
      </c>
      <c r="E143" s="75">
        <v>1</v>
      </c>
      <c r="F143" s="74">
        <v>2</v>
      </c>
      <c r="G143" s="75">
        <v>1</v>
      </c>
      <c r="H143" s="75">
        <v>1</v>
      </c>
      <c r="I143" s="75">
        <v>1</v>
      </c>
      <c r="J143" s="75">
        <v>1</v>
      </c>
      <c r="K143" s="75">
        <v>1</v>
      </c>
      <c r="L143" s="75">
        <v>1</v>
      </c>
      <c r="M143" s="74">
        <v>6</v>
      </c>
      <c r="N143" s="75"/>
      <c r="O143" s="75"/>
      <c r="P143" s="75"/>
      <c r="Q143" s="74"/>
      <c r="R143" s="75"/>
      <c r="S143" s="75"/>
      <c r="T143" s="75"/>
      <c r="U143" s="74"/>
      <c r="V143" s="76">
        <v>8</v>
      </c>
    </row>
    <row r="144" spans="1:22" ht="22.5" thickTop="1">
      <c r="A144" s="507" t="s">
        <v>61</v>
      </c>
      <c r="B144" s="68" t="s">
        <v>152</v>
      </c>
      <c r="C144" s="69"/>
      <c r="D144" s="69">
        <v>35</v>
      </c>
      <c r="E144" s="69">
        <v>58</v>
      </c>
      <c r="F144" s="68">
        <v>93</v>
      </c>
      <c r="G144" s="69">
        <v>75</v>
      </c>
      <c r="H144" s="69">
        <v>72</v>
      </c>
      <c r="I144" s="69">
        <v>70</v>
      </c>
      <c r="J144" s="69">
        <v>76</v>
      </c>
      <c r="K144" s="69">
        <v>64</v>
      </c>
      <c r="L144" s="69">
        <v>56</v>
      </c>
      <c r="M144" s="68">
        <v>413</v>
      </c>
      <c r="N144" s="69">
        <v>63</v>
      </c>
      <c r="O144" s="69">
        <v>80</v>
      </c>
      <c r="P144" s="69">
        <v>50</v>
      </c>
      <c r="Q144" s="68">
        <v>193</v>
      </c>
      <c r="R144" s="69">
        <v>41</v>
      </c>
      <c r="S144" s="69">
        <v>29</v>
      </c>
      <c r="T144" s="69">
        <v>24</v>
      </c>
      <c r="U144" s="68">
        <v>94</v>
      </c>
      <c r="V144" s="70">
        <v>793</v>
      </c>
    </row>
    <row r="145" spans="1:22">
      <c r="A145" s="508"/>
      <c r="B145" s="71" t="s">
        <v>153</v>
      </c>
      <c r="C145" s="72"/>
      <c r="D145" s="72">
        <v>36</v>
      </c>
      <c r="E145" s="72">
        <v>54</v>
      </c>
      <c r="F145" s="71">
        <v>90</v>
      </c>
      <c r="G145" s="72">
        <v>65</v>
      </c>
      <c r="H145" s="72">
        <v>69</v>
      </c>
      <c r="I145" s="72">
        <v>71</v>
      </c>
      <c r="J145" s="72">
        <v>64</v>
      </c>
      <c r="K145" s="72">
        <v>62</v>
      </c>
      <c r="L145" s="72">
        <v>53</v>
      </c>
      <c r="M145" s="71">
        <v>384</v>
      </c>
      <c r="N145" s="72">
        <v>59</v>
      </c>
      <c r="O145" s="72">
        <v>74</v>
      </c>
      <c r="P145" s="72">
        <v>63</v>
      </c>
      <c r="Q145" s="71">
        <v>196</v>
      </c>
      <c r="R145" s="72">
        <v>50</v>
      </c>
      <c r="S145" s="72">
        <v>44</v>
      </c>
      <c r="T145" s="72">
        <v>33</v>
      </c>
      <c r="U145" s="71">
        <v>127</v>
      </c>
      <c r="V145" s="73">
        <v>797</v>
      </c>
    </row>
    <row r="146" spans="1:22">
      <c r="A146" s="508"/>
      <c r="B146" s="71" t="s">
        <v>127</v>
      </c>
      <c r="C146" s="72"/>
      <c r="D146" s="72">
        <v>71</v>
      </c>
      <c r="E146" s="72">
        <v>112</v>
      </c>
      <c r="F146" s="71">
        <v>183</v>
      </c>
      <c r="G146" s="72">
        <v>140</v>
      </c>
      <c r="H146" s="72">
        <v>141</v>
      </c>
      <c r="I146" s="72">
        <v>141</v>
      </c>
      <c r="J146" s="72">
        <v>140</v>
      </c>
      <c r="K146" s="72">
        <v>126</v>
      </c>
      <c r="L146" s="72">
        <v>109</v>
      </c>
      <c r="M146" s="71">
        <v>797</v>
      </c>
      <c r="N146" s="72">
        <v>122</v>
      </c>
      <c r="O146" s="72">
        <v>154</v>
      </c>
      <c r="P146" s="72">
        <v>113</v>
      </c>
      <c r="Q146" s="71">
        <v>389</v>
      </c>
      <c r="R146" s="72">
        <v>91</v>
      </c>
      <c r="S146" s="72">
        <v>73</v>
      </c>
      <c r="T146" s="72">
        <v>57</v>
      </c>
      <c r="U146" s="71">
        <v>221</v>
      </c>
      <c r="V146" s="73">
        <v>1590</v>
      </c>
    </row>
    <row r="147" spans="1:22" ht="22.5" thickBot="1">
      <c r="A147" s="509"/>
      <c r="B147" s="74" t="s">
        <v>154</v>
      </c>
      <c r="C147" s="75"/>
      <c r="D147" s="75">
        <v>3</v>
      </c>
      <c r="E147" s="75">
        <v>4</v>
      </c>
      <c r="F147" s="74">
        <v>7</v>
      </c>
      <c r="G147" s="75">
        <v>4</v>
      </c>
      <c r="H147" s="75">
        <v>4</v>
      </c>
      <c r="I147" s="75">
        <v>4</v>
      </c>
      <c r="J147" s="75">
        <v>4</v>
      </c>
      <c r="K147" s="75">
        <v>4</v>
      </c>
      <c r="L147" s="75">
        <v>3</v>
      </c>
      <c r="M147" s="74">
        <v>23</v>
      </c>
      <c r="N147" s="75">
        <v>4</v>
      </c>
      <c r="O147" s="75">
        <v>4</v>
      </c>
      <c r="P147" s="75">
        <v>3</v>
      </c>
      <c r="Q147" s="74">
        <v>11</v>
      </c>
      <c r="R147" s="75">
        <v>3</v>
      </c>
      <c r="S147" s="75">
        <v>3</v>
      </c>
      <c r="T147" s="75">
        <v>2</v>
      </c>
      <c r="U147" s="74">
        <v>8</v>
      </c>
      <c r="V147" s="76">
        <v>49</v>
      </c>
    </row>
    <row r="148" spans="1:22" ht="22.5" thickTop="1">
      <c r="A148" s="507" t="s">
        <v>63</v>
      </c>
      <c r="B148" s="68" t="s">
        <v>152</v>
      </c>
      <c r="C148" s="69"/>
      <c r="D148" s="69">
        <v>12</v>
      </c>
      <c r="E148" s="69">
        <v>18</v>
      </c>
      <c r="F148" s="68">
        <v>30</v>
      </c>
      <c r="G148" s="69">
        <v>20</v>
      </c>
      <c r="H148" s="69">
        <v>21</v>
      </c>
      <c r="I148" s="69">
        <v>20</v>
      </c>
      <c r="J148" s="69">
        <v>14</v>
      </c>
      <c r="K148" s="69">
        <v>23</v>
      </c>
      <c r="L148" s="69">
        <v>10</v>
      </c>
      <c r="M148" s="68">
        <v>108</v>
      </c>
      <c r="N148" s="69">
        <v>14</v>
      </c>
      <c r="O148" s="69">
        <v>9</v>
      </c>
      <c r="P148" s="69">
        <v>10</v>
      </c>
      <c r="Q148" s="68">
        <v>33</v>
      </c>
      <c r="R148" s="69"/>
      <c r="S148" s="69"/>
      <c r="T148" s="69"/>
      <c r="U148" s="68"/>
      <c r="V148" s="70">
        <v>171</v>
      </c>
    </row>
    <row r="149" spans="1:22">
      <c r="A149" s="508"/>
      <c r="B149" s="71" t="s">
        <v>153</v>
      </c>
      <c r="C149" s="72"/>
      <c r="D149" s="72">
        <v>15</v>
      </c>
      <c r="E149" s="72">
        <v>26</v>
      </c>
      <c r="F149" s="71">
        <v>41</v>
      </c>
      <c r="G149" s="72">
        <v>11</v>
      </c>
      <c r="H149" s="72">
        <v>17</v>
      </c>
      <c r="I149" s="72">
        <v>18</v>
      </c>
      <c r="J149" s="72">
        <v>14</v>
      </c>
      <c r="K149" s="72">
        <v>13</v>
      </c>
      <c r="L149" s="72">
        <v>17</v>
      </c>
      <c r="M149" s="71">
        <v>90</v>
      </c>
      <c r="N149" s="72">
        <v>11</v>
      </c>
      <c r="O149" s="72">
        <v>13</v>
      </c>
      <c r="P149" s="72">
        <v>13</v>
      </c>
      <c r="Q149" s="71">
        <v>37</v>
      </c>
      <c r="R149" s="72"/>
      <c r="S149" s="72"/>
      <c r="T149" s="72"/>
      <c r="U149" s="71"/>
      <c r="V149" s="73">
        <v>168</v>
      </c>
    </row>
    <row r="150" spans="1:22">
      <c r="A150" s="508"/>
      <c r="B150" s="71" t="s">
        <v>127</v>
      </c>
      <c r="C150" s="72"/>
      <c r="D150" s="72">
        <v>27</v>
      </c>
      <c r="E150" s="72">
        <v>44</v>
      </c>
      <c r="F150" s="71">
        <v>71</v>
      </c>
      <c r="G150" s="72">
        <v>31</v>
      </c>
      <c r="H150" s="72">
        <v>38</v>
      </c>
      <c r="I150" s="72">
        <v>38</v>
      </c>
      <c r="J150" s="72">
        <v>28</v>
      </c>
      <c r="K150" s="72">
        <v>36</v>
      </c>
      <c r="L150" s="72">
        <v>27</v>
      </c>
      <c r="M150" s="71">
        <v>198</v>
      </c>
      <c r="N150" s="72">
        <v>25</v>
      </c>
      <c r="O150" s="72">
        <v>22</v>
      </c>
      <c r="P150" s="72">
        <v>23</v>
      </c>
      <c r="Q150" s="71">
        <v>70</v>
      </c>
      <c r="R150" s="72"/>
      <c r="S150" s="72"/>
      <c r="T150" s="72"/>
      <c r="U150" s="71"/>
      <c r="V150" s="73">
        <v>339</v>
      </c>
    </row>
    <row r="151" spans="1:22" ht="22.5" thickBot="1">
      <c r="A151" s="509"/>
      <c r="B151" s="74" t="s">
        <v>154</v>
      </c>
      <c r="C151" s="75"/>
      <c r="D151" s="75">
        <v>1</v>
      </c>
      <c r="E151" s="75">
        <v>2</v>
      </c>
      <c r="F151" s="74">
        <v>3</v>
      </c>
      <c r="G151" s="75">
        <v>1</v>
      </c>
      <c r="H151" s="75">
        <v>1</v>
      </c>
      <c r="I151" s="75">
        <v>1</v>
      </c>
      <c r="J151" s="75">
        <v>1</v>
      </c>
      <c r="K151" s="75">
        <v>1</v>
      </c>
      <c r="L151" s="75">
        <v>1</v>
      </c>
      <c r="M151" s="74">
        <v>6</v>
      </c>
      <c r="N151" s="75">
        <v>1</v>
      </c>
      <c r="O151" s="75">
        <v>1</v>
      </c>
      <c r="P151" s="75">
        <v>1</v>
      </c>
      <c r="Q151" s="74">
        <v>3</v>
      </c>
      <c r="R151" s="75"/>
      <c r="S151" s="75"/>
      <c r="T151" s="75"/>
      <c r="U151" s="74"/>
      <c r="V151" s="76">
        <v>12</v>
      </c>
    </row>
    <row r="152" spans="1:22" ht="22.5" thickTop="1">
      <c r="A152" s="507" t="s">
        <v>59</v>
      </c>
      <c r="B152" s="68" t="s">
        <v>152</v>
      </c>
      <c r="C152" s="69">
        <v>7</v>
      </c>
      <c r="D152" s="69">
        <v>16</v>
      </c>
      <c r="E152" s="69">
        <v>4</v>
      </c>
      <c r="F152" s="68">
        <v>27</v>
      </c>
      <c r="G152" s="69">
        <v>18</v>
      </c>
      <c r="H152" s="69">
        <v>12</v>
      </c>
      <c r="I152" s="69">
        <v>4</v>
      </c>
      <c r="J152" s="69">
        <v>10</v>
      </c>
      <c r="K152" s="69">
        <v>7</v>
      </c>
      <c r="L152" s="69">
        <v>12</v>
      </c>
      <c r="M152" s="68">
        <v>63</v>
      </c>
      <c r="N152" s="69"/>
      <c r="O152" s="69"/>
      <c r="P152" s="69"/>
      <c r="Q152" s="68"/>
      <c r="R152" s="69"/>
      <c r="S152" s="69"/>
      <c r="T152" s="69"/>
      <c r="U152" s="68"/>
      <c r="V152" s="70">
        <v>90</v>
      </c>
    </row>
    <row r="153" spans="1:22">
      <c r="A153" s="508"/>
      <c r="B153" s="71" t="s">
        <v>153</v>
      </c>
      <c r="C153" s="72">
        <v>7</v>
      </c>
      <c r="D153" s="72">
        <v>4</v>
      </c>
      <c r="E153" s="72">
        <v>6</v>
      </c>
      <c r="F153" s="71">
        <v>17</v>
      </c>
      <c r="G153" s="72">
        <v>7</v>
      </c>
      <c r="H153" s="72">
        <v>7</v>
      </c>
      <c r="I153" s="72">
        <v>17</v>
      </c>
      <c r="J153" s="72">
        <v>14</v>
      </c>
      <c r="K153" s="72">
        <v>6</v>
      </c>
      <c r="L153" s="72">
        <v>9</v>
      </c>
      <c r="M153" s="71">
        <v>60</v>
      </c>
      <c r="N153" s="72"/>
      <c r="O153" s="72"/>
      <c r="P153" s="72"/>
      <c r="Q153" s="71"/>
      <c r="R153" s="72"/>
      <c r="S153" s="72"/>
      <c r="T153" s="72"/>
      <c r="U153" s="71"/>
      <c r="V153" s="73">
        <v>77</v>
      </c>
    </row>
    <row r="154" spans="1:22">
      <c r="A154" s="508"/>
      <c r="B154" s="71" t="s">
        <v>127</v>
      </c>
      <c r="C154" s="72">
        <v>14</v>
      </c>
      <c r="D154" s="72">
        <v>20</v>
      </c>
      <c r="E154" s="72">
        <v>10</v>
      </c>
      <c r="F154" s="71">
        <v>44</v>
      </c>
      <c r="G154" s="72">
        <v>25</v>
      </c>
      <c r="H154" s="72">
        <v>19</v>
      </c>
      <c r="I154" s="72">
        <v>21</v>
      </c>
      <c r="J154" s="72">
        <v>24</v>
      </c>
      <c r="K154" s="72">
        <v>13</v>
      </c>
      <c r="L154" s="72">
        <v>21</v>
      </c>
      <c r="M154" s="71">
        <v>123</v>
      </c>
      <c r="N154" s="72"/>
      <c r="O154" s="72"/>
      <c r="P154" s="72"/>
      <c r="Q154" s="71"/>
      <c r="R154" s="72"/>
      <c r="S154" s="72"/>
      <c r="T154" s="72"/>
      <c r="U154" s="71"/>
      <c r="V154" s="73">
        <v>167</v>
      </c>
    </row>
    <row r="155" spans="1:22" ht="22.5" thickBot="1">
      <c r="A155" s="509"/>
      <c r="B155" s="74" t="s">
        <v>154</v>
      </c>
      <c r="C155" s="75">
        <v>1</v>
      </c>
      <c r="D155" s="75">
        <v>1</v>
      </c>
      <c r="E155" s="75">
        <v>1</v>
      </c>
      <c r="F155" s="74">
        <v>3</v>
      </c>
      <c r="G155" s="75">
        <v>1</v>
      </c>
      <c r="H155" s="75">
        <v>1</v>
      </c>
      <c r="I155" s="75">
        <v>1</v>
      </c>
      <c r="J155" s="75">
        <v>1</v>
      </c>
      <c r="K155" s="75">
        <v>1</v>
      </c>
      <c r="L155" s="75">
        <v>1</v>
      </c>
      <c r="M155" s="74">
        <v>6</v>
      </c>
      <c r="N155" s="75"/>
      <c r="O155" s="75"/>
      <c r="P155" s="75"/>
      <c r="Q155" s="74"/>
      <c r="R155" s="75"/>
      <c r="S155" s="75"/>
      <c r="T155" s="75"/>
      <c r="U155" s="74"/>
      <c r="V155" s="76">
        <v>9</v>
      </c>
    </row>
    <row r="156" spans="1:22" ht="22.5" thickTop="1">
      <c r="A156" s="507" t="s">
        <v>56</v>
      </c>
      <c r="B156" s="68" t="s">
        <v>152</v>
      </c>
      <c r="C156" s="69"/>
      <c r="D156" s="69">
        <v>1</v>
      </c>
      <c r="E156" s="69">
        <v>8</v>
      </c>
      <c r="F156" s="68">
        <v>9</v>
      </c>
      <c r="G156" s="69">
        <v>6</v>
      </c>
      <c r="H156" s="69">
        <v>5</v>
      </c>
      <c r="I156" s="69">
        <v>3</v>
      </c>
      <c r="J156" s="69">
        <v>3</v>
      </c>
      <c r="K156" s="69">
        <v>7</v>
      </c>
      <c r="L156" s="69">
        <v>4</v>
      </c>
      <c r="M156" s="68">
        <v>28</v>
      </c>
      <c r="N156" s="69"/>
      <c r="O156" s="69"/>
      <c r="P156" s="69"/>
      <c r="Q156" s="68"/>
      <c r="R156" s="69"/>
      <c r="S156" s="69"/>
      <c r="T156" s="69"/>
      <c r="U156" s="68"/>
      <c r="V156" s="70">
        <v>37</v>
      </c>
    </row>
    <row r="157" spans="1:22">
      <c r="A157" s="508"/>
      <c r="B157" s="71" t="s">
        <v>153</v>
      </c>
      <c r="C157" s="72"/>
      <c r="D157" s="72">
        <v>1</v>
      </c>
      <c r="E157" s="72">
        <v>1</v>
      </c>
      <c r="F157" s="71">
        <v>2</v>
      </c>
      <c r="G157" s="72">
        <v>2</v>
      </c>
      <c r="H157" s="72">
        <v>3</v>
      </c>
      <c r="I157" s="72">
        <v>6</v>
      </c>
      <c r="J157" s="72">
        <v>7</v>
      </c>
      <c r="K157" s="72">
        <v>1</v>
      </c>
      <c r="L157" s="72">
        <v>6</v>
      </c>
      <c r="M157" s="71">
        <v>25</v>
      </c>
      <c r="N157" s="72"/>
      <c r="O157" s="72"/>
      <c r="P157" s="72"/>
      <c r="Q157" s="71"/>
      <c r="R157" s="72"/>
      <c r="S157" s="72"/>
      <c r="T157" s="72"/>
      <c r="U157" s="71"/>
      <c r="V157" s="73">
        <v>27</v>
      </c>
    </row>
    <row r="158" spans="1:22">
      <c r="A158" s="508"/>
      <c r="B158" s="71" t="s">
        <v>127</v>
      </c>
      <c r="C158" s="72"/>
      <c r="D158" s="72">
        <v>2</v>
      </c>
      <c r="E158" s="72">
        <v>9</v>
      </c>
      <c r="F158" s="71">
        <v>11</v>
      </c>
      <c r="G158" s="72">
        <v>8</v>
      </c>
      <c r="H158" s="72">
        <v>8</v>
      </c>
      <c r="I158" s="72">
        <v>9</v>
      </c>
      <c r="J158" s="72">
        <v>10</v>
      </c>
      <c r="K158" s="72">
        <v>8</v>
      </c>
      <c r="L158" s="72">
        <v>10</v>
      </c>
      <c r="M158" s="71">
        <v>53</v>
      </c>
      <c r="N158" s="72"/>
      <c r="O158" s="72"/>
      <c r="P158" s="72"/>
      <c r="Q158" s="71"/>
      <c r="R158" s="72"/>
      <c r="S158" s="72"/>
      <c r="T158" s="72"/>
      <c r="U158" s="71"/>
      <c r="V158" s="73">
        <v>64</v>
      </c>
    </row>
    <row r="159" spans="1:22" ht="22.5" thickBot="1">
      <c r="A159" s="509"/>
      <c r="B159" s="74" t="s">
        <v>154</v>
      </c>
      <c r="C159" s="75"/>
      <c r="D159" s="75">
        <v>1</v>
      </c>
      <c r="E159" s="75">
        <v>1</v>
      </c>
      <c r="F159" s="74">
        <v>2</v>
      </c>
      <c r="G159" s="75">
        <v>1</v>
      </c>
      <c r="H159" s="75">
        <v>1</v>
      </c>
      <c r="I159" s="75">
        <v>1</v>
      </c>
      <c r="J159" s="75">
        <v>1</v>
      </c>
      <c r="K159" s="75">
        <v>1</v>
      </c>
      <c r="L159" s="75">
        <v>1</v>
      </c>
      <c r="M159" s="74">
        <v>6</v>
      </c>
      <c r="N159" s="75"/>
      <c r="O159" s="75"/>
      <c r="P159" s="75"/>
      <c r="Q159" s="74"/>
      <c r="R159" s="75"/>
      <c r="S159" s="75"/>
      <c r="T159" s="75"/>
      <c r="U159" s="74"/>
      <c r="V159" s="76">
        <v>8</v>
      </c>
    </row>
    <row r="160" spans="1:22" ht="22.5" thickTop="1">
      <c r="A160" s="507" t="s">
        <v>168</v>
      </c>
      <c r="B160" s="68" t="s">
        <v>152</v>
      </c>
      <c r="C160" s="69"/>
      <c r="D160" s="69">
        <v>12</v>
      </c>
      <c r="E160" s="69">
        <v>21</v>
      </c>
      <c r="F160" s="68">
        <v>33</v>
      </c>
      <c r="G160" s="69">
        <v>21</v>
      </c>
      <c r="H160" s="69">
        <v>14</v>
      </c>
      <c r="I160" s="69">
        <v>13</v>
      </c>
      <c r="J160" s="69">
        <v>21</v>
      </c>
      <c r="K160" s="69">
        <v>22</v>
      </c>
      <c r="L160" s="69">
        <v>15</v>
      </c>
      <c r="M160" s="68">
        <v>106</v>
      </c>
      <c r="N160" s="69">
        <v>10</v>
      </c>
      <c r="O160" s="69">
        <v>10</v>
      </c>
      <c r="P160" s="69">
        <v>4</v>
      </c>
      <c r="Q160" s="68">
        <v>24</v>
      </c>
      <c r="R160" s="69"/>
      <c r="S160" s="69"/>
      <c r="T160" s="69"/>
      <c r="U160" s="68"/>
      <c r="V160" s="70">
        <v>163</v>
      </c>
    </row>
    <row r="161" spans="1:22">
      <c r="A161" s="508"/>
      <c r="B161" s="71" t="s">
        <v>153</v>
      </c>
      <c r="C161" s="72"/>
      <c r="D161" s="72">
        <v>21</v>
      </c>
      <c r="E161" s="72">
        <v>12</v>
      </c>
      <c r="F161" s="71">
        <v>33</v>
      </c>
      <c r="G161" s="72">
        <v>13</v>
      </c>
      <c r="H161" s="72">
        <v>11</v>
      </c>
      <c r="I161" s="72">
        <v>18</v>
      </c>
      <c r="J161" s="72">
        <v>16</v>
      </c>
      <c r="K161" s="72">
        <v>14</v>
      </c>
      <c r="L161" s="72">
        <v>18</v>
      </c>
      <c r="M161" s="71">
        <v>90</v>
      </c>
      <c r="N161" s="72">
        <v>13</v>
      </c>
      <c r="O161" s="72">
        <v>11</v>
      </c>
      <c r="P161" s="72">
        <v>12</v>
      </c>
      <c r="Q161" s="71">
        <v>36</v>
      </c>
      <c r="R161" s="72"/>
      <c r="S161" s="72"/>
      <c r="T161" s="72"/>
      <c r="U161" s="71"/>
      <c r="V161" s="73">
        <v>159</v>
      </c>
    </row>
    <row r="162" spans="1:22">
      <c r="A162" s="508"/>
      <c r="B162" s="71" t="s">
        <v>127</v>
      </c>
      <c r="C162" s="72"/>
      <c r="D162" s="72">
        <v>33</v>
      </c>
      <c r="E162" s="72">
        <v>33</v>
      </c>
      <c r="F162" s="71">
        <v>66</v>
      </c>
      <c r="G162" s="72">
        <v>34</v>
      </c>
      <c r="H162" s="72">
        <v>25</v>
      </c>
      <c r="I162" s="72">
        <v>31</v>
      </c>
      <c r="J162" s="72">
        <v>37</v>
      </c>
      <c r="K162" s="72">
        <v>36</v>
      </c>
      <c r="L162" s="72">
        <v>33</v>
      </c>
      <c r="M162" s="71">
        <v>196</v>
      </c>
      <c r="N162" s="72">
        <v>23</v>
      </c>
      <c r="O162" s="72">
        <v>21</v>
      </c>
      <c r="P162" s="72">
        <v>16</v>
      </c>
      <c r="Q162" s="71">
        <v>60</v>
      </c>
      <c r="R162" s="72"/>
      <c r="S162" s="72"/>
      <c r="T162" s="72"/>
      <c r="U162" s="71"/>
      <c r="V162" s="73">
        <v>322</v>
      </c>
    </row>
    <row r="163" spans="1:22" ht="22.5" thickBot="1">
      <c r="A163" s="509"/>
      <c r="B163" s="74" t="s">
        <v>154</v>
      </c>
      <c r="C163" s="75"/>
      <c r="D163" s="75">
        <v>3</v>
      </c>
      <c r="E163" s="75">
        <v>3</v>
      </c>
      <c r="F163" s="74">
        <v>6</v>
      </c>
      <c r="G163" s="75">
        <v>3</v>
      </c>
      <c r="H163" s="75">
        <v>3</v>
      </c>
      <c r="I163" s="75">
        <v>3</v>
      </c>
      <c r="J163" s="75">
        <v>3</v>
      </c>
      <c r="K163" s="75">
        <v>3</v>
      </c>
      <c r="L163" s="75">
        <v>3</v>
      </c>
      <c r="M163" s="74">
        <v>18</v>
      </c>
      <c r="N163" s="75">
        <v>1</v>
      </c>
      <c r="O163" s="75">
        <v>1</v>
      </c>
      <c r="P163" s="75">
        <v>1</v>
      </c>
      <c r="Q163" s="74">
        <v>3</v>
      </c>
      <c r="R163" s="75"/>
      <c r="S163" s="75"/>
      <c r="T163" s="75"/>
      <c r="U163" s="74"/>
      <c r="V163" s="76">
        <v>27</v>
      </c>
    </row>
    <row r="164" spans="1:22" ht="22.5" thickTop="1">
      <c r="A164" s="507" t="s">
        <v>58</v>
      </c>
      <c r="B164" s="68" t="s">
        <v>152</v>
      </c>
      <c r="C164" s="69"/>
      <c r="D164" s="69">
        <v>8</v>
      </c>
      <c r="E164" s="69">
        <v>11</v>
      </c>
      <c r="F164" s="68">
        <v>19</v>
      </c>
      <c r="G164" s="69">
        <v>10</v>
      </c>
      <c r="H164" s="69">
        <v>17</v>
      </c>
      <c r="I164" s="69">
        <v>9</v>
      </c>
      <c r="J164" s="69">
        <v>13</v>
      </c>
      <c r="K164" s="69">
        <v>4</v>
      </c>
      <c r="L164" s="69">
        <v>4</v>
      </c>
      <c r="M164" s="68">
        <v>57</v>
      </c>
      <c r="N164" s="69"/>
      <c r="O164" s="69"/>
      <c r="P164" s="69"/>
      <c r="Q164" s="68"/>
      <c r="R164" s="69"/>
      <c r="S164" s="69"/>
      <c r="T164" s="69"/>
      <c r="U164" s="68"/>
      <c r="V164" s="70">
        <v>76</v>
      </c>
    </row>
    <row r="165" spans="1:22">
      <c r="A165" s="508"/>
      <c r="B165" s="71" t="s">
        <v>153</v>
      </c>
      <c r="C165" s="72"/>
      <c r="D165" s="72">
        <v>19</v>
      </c>
      <c r="E165" s="72">
        <v>6</v>
      </c>
      <c r="F165" s="71">
        <v>25</v>
      </c>
      <c r="G165" s="72">
        <v>6</v>
      </c>
      <c r="H165" s="72">
        <v>11</v>
      </c>
      <c r="I165" s="72">
        <v>8</v>
      </c>
      <c r="J165" s="72">
        <v>5</v>
      </c>
      <c r="K165" s="72">
        <v>5</v>
      </c>
      <c r="L165" s="72">
        <v>6</v>
      </c>
      <c r="M165" s="71">
        <v>41</v>
      </c>
      <c r="N165" s="72"/>
      <c r="O165" s="72"/>
      <c r="P165" s="72"/>
      <c r="Q165" s="71"/>
      <c r="R165" s="72"/>
      <c r="S165" s="72"/>
      <c r="T165" s="72"/>
      <c r="U165" s="71"/>
      <c r="V165" s="73">
        <v>66</v>
      </c>
    </row>
    <row r="166" spans="1:22">
      <c r="A166" s="508"/>
      <c r="B166" s="71" t="s">
        <v>127</v>
      </c>
      <c r="C166" s="72"/>
      <c r="D166" s="72">
        <v>27</v>
      </c>
      <c r="E166" s="72">
        <v>17</v>
      </c>
      <c r="F166" s="71">
        <v>44</v>
      </c>
      <c r="G166" s="72">
        <v>16</v>
      </c>
      <c r="H166" s="72">
        <v>28</v>
      </c>
      <c r="I166" s="72">
        <v>17</v>
      </c>
      <c r="J166" s="72">
        <v>18</v>
      </c>
      <c r="K166" s="72">
        <v>9</v>
      </c>
      <c r="L166" s="72">
        <v>10</v>
      </c>
      <c r="M166" s="71">
        <v>98</v>
      </c>
      <c r="N166" s="72"/>
      <c r="O166" s="72"/>
      <c r="P166" s="72"/>
      <c r="Q166" s="71"/>
      <c r="R166" s="72"/>
      <c r="S166" s="72"/>
      <c r="T166" s="72"/>
      <c r="U166" s="71"/>
      <c r="V166" s="73">
        <v>142</v>
      </c>
    </row>
    <row r="167" spans="1:22" ht="22.5" thickBot="1">
      <c r="A167" s="509"/>
      <c r="B167" s="74" t="s">
        <v>154</v>
      </c>
      <c r="C167" s="75"/>
      <c r="D167" s="75">
        <v>1</v>
      </c>
      <c r="E167" s="75">
        <v>1</v>
      </c>
      <c r="F167" s="74">
        <v>2</v>
      </c>
      <c r="G167" s="75">
        <v>1</v>
      </c>
      <c r="H167" s="75">
        <v>1</v>
      </c>
      <c r="I167" s="75">
        <v>1</v>
      </c>
      <c r="J167" s="75">
        <v>1</v>
      </c>
      <c r="K167" s="75">
        <v>1</v>
      </c>
      <c r="L167" s="75">
        <v>1</v>
      </c>
      <c r="M167" s="74">
        <v>6</v>
      </c>
      <c r="N167" s="75"/>
      <c r="O167" s="75"/>
      <c r="P167" s="75"/>
      <c r="Q167" s="74"/>
      <c r="R167" s="75"/>
      <c r="S167" s="75"/>
      <c r="T167" s="75"/>
      <c r="U167" s="74"/>
      <c r="V167" s="76">
        <v>8</v>
      </c>
    </row>
    <row r="168" spans="1:22" ht="22.5" thickTop="1">
      <c r="A168" s="507" t="s">
        <v>44</v>
      </c>
      <c r="B168" s="68" t="s">
        <v>152</v>
      </c>
      <c r="C168" s="69"/>
      <c r="D168" s="69">
        <v>11</v>
      </c>
      <c r="E168" s="69">
        <v>8</v>
      </c>
      <c r="F168" s="68">
        <v>19</v>
      </c>
      <c r="G168" s="69">
        <v>13</v>
      </c>
      <c r="H168" s="69">
        <v>11</v>
      </c>
      <c r="I168" s="69">
        <v>13</v>
      </c>
      <c r="J168" s="69">
        <v>10</v>
      </c>
      <c r="K168" s="69">
        <v>11</v>
      </c>
      <c r="L168" s="69">
        <v>15</v>
      </c>
      <c r="M168" s="68">
        <v>73</v>
      </c>
      <c r="N168" s="69">
        <v>4</v>
      </c>
      <c r="O168" s="69">
        <v>9</v>
      </c>
      <c r="P168" s="69">
        <v>12</v>
      </c>
      <c r="Q168" s="68">
        <v>25</v>
      </c>
      <c r="R168" s="69"/>
      <c r="S168" s="69"/>
      <c r="T168" s="69"/>
      <c r="U168" s="68"/>
      <c r="V168" s="70">
        <v>117</v>
      </c>
    </row>
    <row r="169" spans="1:22">
      <c r="A169" s="508"/>
      <c r="B169" s="71" t="s">
        <v>153</v>
      </c>
      <c r="C169" s="72"/>
      <c r="D169" s="72">
        <v>8</v>
      </c>
      <c r="E169" s="72">
        <v>15</v>
      </c>
      <c r="F169" s="71">
        <v>23</v>
      </c>
      <c r="G169" s="72">
        <v>7</v>
      </c>
      <c r="H169" s="72">
        <v>14</v>
      </c>
      <c r="I169" s="72">
        <v>14</v>
      </c>
      <c r="J169" s="72">
        <v>16</v>
      </c>
      <c r="K169" s="72">
        <v>10</v>
      </c>
      <c r="L169" s="72">
        <v>12</v>
      </c>
      <c r="M169" s="71">
        <v>73</v>
      </c>
      <c r="N169" s="72">
        <v>10</v>
      </c>
      <c r="O169" s="72">
        <v>8</v>
      </c>
      <c r="P169" s="72">
        <v>9</v>
      </c>
      <c r="Q169" s="71">
        <v>27</v>
      </c>
      <c r="R169" s="72"/>
      <c r="S169" s="72"/>
      <c r="T169" s="72"/>
      <c r="U169" s="71"/>
      <c r="V169" s="73">
        <v>123</v>
      </c>
    </row>
    <row r="170" spans="1:22">
      <c r="A170" s="508"/>
      <c r="B170" s="71" t="s">
        <v>127</v>
      </c>
      <c r="C170" s="72"/>
      <c r="D170" s="72">
        <v>19</v>
      </c>
      <c r="E170" s="72">
        <v>23</v>
      </c>
      <c r="F170" s="71">
        <v>42</v>
      </c>
      <c r="G170" s="72">
        <v>20</v>
      </c>
      <c r="H170" s="72">
        <v>25</v>
      </c>
      <c r="I170" s="72">
        <v>27</v>
      </c>
      <c r="J170" s="72">
        <v>26</v>
      </c>
      <c r="K170" s="72">
        <v>21</v>
      </c>
      <c r="L170" s="72">
        <v>27</v>
      </c>
      <c r="M170" s="71">
        <v>146</v>
      </c>
      <c r="N170" s="72">
        <v>14</v>
      </c>
      <c r="O170" s="72">
        <v>17</v>
      </c>
      <c r="P170" s="72">
        <v>21</v>
      </c>
      <c r="Q170" s="71">
        <v>52</v>
      </c>
      <c r="R170" s="72"/>
      <c r="S170" s="72"/>
      <c r="T170" s="72"/>
      <c r="U170" s="71"/>
      <c r="V170" s="73">
        <v>240</v>
      </c>
    </row>
    <row r="171" spans="1:22" ht="22.5" thickBot="1">
      <c r="A171" s="509"/>
      <c r="B171" s="74" t="s">
        <v>154</v>
      </c>
      <c r="C171" s="75"/>
      <c r="D171" s="75">
        <v>1</v>
      </c>
      <c r="E171" s="75">
        <v>1</v>
      </c>
      <c r="F171" s="74">
        <v>2</v>
      </c>
      <c r="G171" s="75">
        <v>1</v>
      </c>
      <c r="H171" s="75">
        <v>1</v>
      </c>
      <c r="I171" s="75">
        <v>1</v>
      </c>
      <c r="J171" s="75">
        <v>1</v>
      </c>
      <c r="K171" s="75">
        <v>1</v>
      </c>
      <c r="L171" s="75">
        <v>1</v>
      </c>
      <c r="M171" s="74">
        <v>6</v>
      </c>
      <c r="N171" s="75">
        <v>1</v>
      </c>
      <c r="O171" s="75">
        <v>1</v>
      </c>
      <c r="P171" s="75">
        <v>1</v>
      </c>
      <c r="Q171" s="74">
        <v>3</v>
      </c>
      <c r="R171" s="75"/>
      <c r="S171" s="75"/>
      <c r="T171" s="75"/>
      <c r="U171" s="74"/>
      <c r="V171" s="76">
        <v>11</v>
      </c>
    </row>
    <row r="172" spans="1:22" ht="22.5" thickTop="1">
      <c r="A172" s="507" t="s">
        <v>47</v>
      </c>
      <c r="B172" s="68" t="s">
        <v>152</v>
      </c>
      <c r="C172" s="69"/>
      <c r="D172" s="69">
        <v>18</v>
      </c>
      <c r="E172" s="69">
        <v>9</v>
      </c>
      <c r="F172" s="68">
        <v>27</v>
      </c>
      <c r="G172" s="69">
        <v>10</v>
      </c>
      <c r="H172" s="69">
        <v>14</v>
      </c>
      <c r="I172" s="69">
        <v>8</v>
      </c>
      <c r="J172" s="69">
        <v>8</v>
      </c>
      <c r="K172" s="69">
        <v>11</v>
      </c>
      <c r="L172" s="69">
        <v>6</v>
      </c>
      <c r="M172" s="68">
        <v>57</v>
      </c>
      <c r="N172" s="69"/>
      <c r="O172" s="69"/>
      <c r="P172" s="69"/>
      <c r="Q172" s="68"/>
      <c r="R172" s="69"/>
      <c r="S172" s="69"/>
      <c r="T172" s="69"/>
      <c r="U172" s="68"/>
      <c r="V172" s="70">
        <v>84</v>
      </c>
    </row>
    <row r="173" spans="1:22">
      <c r="A173" s="508"/>
      <c r="B173" s="71" t="s">
        <v>153</v>
      </c>
      <c r="C173" s="72"/>
      <c r="D173" s="72">
        <v>18</v>
      </c>
      <c r="E173" s="72">
        <v>17</v>
      </c>
      <c r="F173" s="71">
        <v>35</v>
      </c>
      <c r="G173" s="72">
        <v>21</v>
      </c>
      <c r="H173" s="72">
        <v>11</v>
      </c>
      <c r="I173" s="72">
        <v>14</v>
      </c>
      <c r="J173" s="72">
        <v>9</v>
      </c>
      <c r="K173" s="72">
        <v>8</v>
      </c>
      <c r="L173" s="72">
        <v>4</v>
      </c>
      <c r="M173" s="71">
        <v>67</v>
      </c>
      <c r="N173" s="72"/>
      <c r="O173" s="72"/>
      <c r="P173" s="72"/>
      <c r="Q173" s="71"/>
      <c r="R173" s="72"/>
      <c r="S173" s="72"/>
      <c r="T173" s="72"/>
      <c r="U173" s="71"/>
      <c r="V173" s="73">
        <v>102</v>
      </c>
    </row>
    <row r="174" spans="1:22">
      <c r="A174" s="508"/>
      <c r="B174" s="71" t="s">
        <v>127</v>
      </c>
      <c r="C174" s="72"/>
      <c r="D174" s="72">
        <v>36</v>
      </c>
      <c r="E174" s="72">
        <v>26</v>
      </c>
      <c r="F174" s="71">
        <v>62</v>
      </c>
      <c r="G174" s="72">
        <v>31</v>
      </c>
      <c r="H174" s="72">
        <v>25</v>
      </c>
      <c r="I174" s="72">
        <v>22</v>
      </c>
      <c r="J174" s="72">
        <v>17</v>
      </c>
      <c r="K174" s="72">
        <v>19</v>
      </c>
      <c r="L174" s="72">
        <v>10</v>
      </c>
      <c r="M174" s="71">
        <v>124</v>
      </c>
      <c r="N174" s="72"/>
      <c r="O174" s="72"/>
      <c r="P174" s="72"/>
      <c r="Q174" s="71"/>
      <c r="R174" s="72"/>
      <c r="S174" s="72"/>
      <c r="T174" s="72"/>
      <c r="U174" s="71"/>
      <c r="V174" s="73">
        <v>186</v>
      </c>
    </row>
    <row r="175" spans="1:22" ht="22.5" thickBot="1">
      <c r="A175" s="509"/>
      <c r="B175" s="74" t="s">
        <v>154</v>
      </c>
      <c r="C175" s="75"/>
      <c r="D175" s="75">
        <v>2</v>
      </c>
      <c r="E175" s="75">
        <v>2</v>
      </c>
      <c r="F175" s="74">
        <v>4</v>
      </c>
      <c r="G175" s="75">
        <v>2</v>
      </c>
      <c r="H175" s="75">
        <v>2</v>
      </c>
      <c r="I175" s="75">
        <v>2</v>
      </c>
      <c r="J175" s="75">
        <v>1</v>
      </c>
      <c r="K175" s="75">
        <v>1</v>
      </c>
      <c r="L175" s="75">
        <v>1</v>
      </c>
      <c r="M175" s="74">
        <v>9</v>
      </c>
      <c r="N175" s="75"/>
      <c r="O175" s="75"/>
      <c r="P175" s="75"/>
      <c r="Q175" s="74"/>
      <c r="R175" s="75"/>
      <c r="S175" s="75"/>
      <c r="T175" s="75"/>
      <c r="U175" s="74"/>
      <c r="V175" s="76">
        <v>13</v>
      </c>
    </row>
    <row r="176" spans="1:22" ht="22.5" thickTop="1">
      <c r="A176" s="507" t="s">
        <v>171</v>
      </c>
      <c r="B176" s="68" t="s">
        <v>152</v>
      </c>
      <c r="C176" s="69"/>
      <c r="D176" s="69">
        <v>4</v>
      </c>
      <c r="E176" s="69">
        <v>6</v>
      </c>
      <c r="F176" s="68">
        <v>10</v>
      </c>
      <c r="G176" s="69">
        <v>7</v>
      </c>
      <c r="H176" s="69">
        <v>9</v>
      </c>
      <c r="I176" s="69">
        <v>11</v>
      </c>
      <c r="J176" s="69">
        <v>10</v>
      </c>
      <c r="K176" s="69">
        <v>17</v>
      </c>
      <c r="L176" s="69">
        <v>16</v>
      </c>
      <c r="M176" s="68">
        <v>70</v>
      </c>
      <c r="N176" s="69">
        <v>4</v>
      </c>
      <c r="O176" s="69">
        <v>8</v>
      </c>
      <c r="P176" s="69">
        <v>11</v>
      </c>
      <c r="Q176" s="68">
        <v>23</v>
      </c>
      <c r="R176" s="69"/>
      <c r="S176" s="69"/>
      <c r="T176" s="69"/>
      <c r="U176" s="68"/>
      <c r="V176" s="70">
        <v>103</v>
      </c>
    </row>
    <row r="177" spans="1:22">
      <c r="A177" s="508"/>
      <c r="B177" s="71" t="s">
        <v>153</v>
      </c>
      <c r="C177" s="72"/>
      <c r="D177" s="72">
        <v>4</v>
      </c>
      <c r="E177" s="72">
        <v>6</v>
      </c>
      <c r="F177" s="71">
        <v>10</v>
      </c>
      <c r="G177" s="72">
        <v>10</v>
      </c>
      <c r="H177" s="72">
        <v>9</v>
      </c>
      <c r="I177" s="72">
        <v>6</v>
      </c>
      <c r="J177" s="72">
        <v>4</v>
      </c>
      <c r="K177" s="72">
        <v>19</v>
      </c>
      <c r="L177" s="72">
        <v>7</v>
      </c>
      <c r="M177" s="71">
        <v>55</v>
      </c>
      <c r="N177" s="72">
        <v>9</v>
      </c>
      <c r="O177" s="72">
        <v>8</v>
      </c>
      <c r="P177" s="72">
        <v>7</v>
      </c>
      <c r="Q177" s="71">
        <v>24</v>
      </c>
      <c r="R177" s="72"/>
      <c r="S177" s="72"/>
      <c r="T177" s="72"/>
      <c r="U177" s="71"/>
      <c r="V177" s="73">
        <v>89</v>
      </c>
    </row>
    <row r="178" spans="1:22">
      <c r="A178" s="508"/>
      <c r="B178" s="71" t="s">
        <v>127</v>
      </c>
      <c r="C178" s="72"/>
      <c r="D178" s="72">
        <v>8</v>
      </c>
      <c r="E178" s="72">
        <v>12</v>
      </c>
      <c r="F178" s="71">
        <v>20</v>
      </c>
      <c r="G178" s="72">
        <v>17</v>
      </c>
      <c r="H178" s="72">
        <v>18</v>
      </c>
      <c r="I178" s="72">
        <v>17</v>
      </c>
      <c r="J178" s="72">
        <v>14</v>
      </c>
      <c r="K178" s="72">
        <v>36</v>
      </c>
      <c r="L178" s="72">
        <v>23</v>
      </c>
      <c r="M178" s="71">
        <v>125</v>
      </c>
      <c r="N178" s="72">
        <v>13</v>
      </c>
      <c r="O178" s="72">
        <v>16</v>
      </c>
      <c r="P178" s="72">
        <v>18</v>
      </c>
      <c r="Q178" s="71">
        <v>47</v>
      </c>
      <c r="R178" s="72"/>
      <c r="S178" s="72"/>
      <c r="T178" s="72"/>
      <c r="U178" s="71"/>
      <c r="V178" s="73">
        <v>192</v>
      </c>
    </row>
    <row r="179" spans="1:22" ht="22.5" thickBot="1">
      <c r="A179" s="509"/>
      <c r="B179" s="74" t="s">
        <v>154</v>
      </c>
      <c r="C179" s="75"/>
      <c r="D179" s="75">
        <v>1</v>
      </c>
      <c r="E179" s="75">
        <v>1</v>
      </c>
      <c r="F179" s="74">
        <v>2</v>
      </c>
      <c r="G179" s="75">
        <v>1</v>
      </c>
      <c r="H179" s="75">
        <v>1</v>
      </c>
      <c r="I179" s="75">
        <v>1</v>
      </c>
      <c r="J179" s="75">
        <v>1</v>
      </c>
      <c r="K179" s="75">
        <v>1</v>
      </c>
      <c r="L179" s="75">
        <v>1</v>
      </c>
      <c r="M179" s="74">
        <v>6</v>
      </c>
      <c r="N179" s="75">
        <v>1</v>
      </c>
      <c r="O179" s="75">
        <v>1</v>
      </c>
      <c r="P179" s="75">
        <v>1</v>
      </c>
      <c r="Q179" s="74">
        <v>3</v>
      </c>
      <c r="R179" s="75"/>
      <c r="S179" s="75"/>
      <c r="T179" s="75"/>
      <c r="U179" s="74"/>
      <c r="V179" s="76">
        <v>11</v>
      </c>
    </row>
    <row r="180" spans="1:22" ht="22.5" thickTop="1">
      <c r="A180" s="507" t="s">
        <v>46</v>
      </c>
      <c r="B180" s="68" t="s">
        <v>152</v>
      </c>
      <c r="C180" s="69"/>
      <c r="D180" s="69">
        <v>9</v>
      </c>
      <c r="E180" s="69">
        <v>9</v>
      </c>
      <c r="F180" s="68">
        <v>18</v>
      </c>
      <c r="G180" s="69">
        <v>8</v>
      </c>
      <c r="H180" s="69">
        <v>3</v>
      </c>
      <c r="I180" s="69">
        <v>8</v>
      </c>
      <c r="J180" s="69">
        <v>8</v>
      </c>
      <c r="K180" s="69">
        <v>8</v>
      </c>
      <c r="L180" s="69">
        <v>3</v>
      </c>
      <c r="M180" s="68">
        <v>38</v>
      </c>
      <c r="N180" s="69">
        <v>12</v>
      </c>
      <c r="O180" s="69">
        <v>10</v>
      </c>
      <c r="P180" s="69">
        <v>6</v>
      </c>
      <c r="Q180" s="68">
        <v>28</v>
      </c>
      <c r="R180" s="69"/>
      <c r="S180" s="69"/>
      <c r="T180" s="69"/>
      <c r="U180" s="68"/>
      <c r="V180" s="70">
        <v>84</v>
      </c>
    </row>
    <row r="181" spans="1:22">
      <c r="A181" s="508"/>
      <c r="B181" s="71" t="s">
        <v>153</v>
      </c>
      <c r="C181" s="72"/>
      <c r="D181" s="72">
        <v>7</v>
      </c>
      <c r="E181" s="72">
        <v>5</v>
      </c>
      <c r="F181" s="71">
        <v>12</v>
      </c>
      <c r="G181" s="72">
        <v>8</v>
      </c>
      <c r="H181" s="72">
        <v>6</v>
      </c>
      <c r="I181" s="72">
        <v>11</v>
      </c>
      <c r="J181" s="72">
        <v>6</v>
      </c>
      <c r="K181" s="72">
        <v>4</v>
      </c>
      <c r="L181" s="72">
        <v>11</v>
      </c>
      <c r="M181" s="71">
        <v>46</v>
      </c>
      <c r="N181" s="72">
        <v>7</v>
      </c>
      <c r="O181" s="72">
        <v>5</v>
      </c>
      <c r="P181" s="72">
        <v>13</v>
      </c>
      <c r="Q181" s="71">
        <v>25</v>
      </c>
      <c r="R181" s="72"/>
      <c r="S181" s="72"/>
      <c r="T181" s="72"/>
      <c r="U181" s="71"/>
      <c r="V181" s="73">
        <v>83</v>
      </c>
    </row>
    <row r="182" spans="1:22">
      <c r="A182" s="508"/>
      <c r="B182" s="71" t="s">
        <v>127</v>
      </c>
      <c r="C182" s="72"/>
      <c r="D182" s="72">
        <v>16</v>
      </c>
      <c r="E182" s="72">
        <v>14</v>
      </c>
      <c r="F182" s="71">
        <v>30</v>
      </c>
      <c r="G182" s="72">
        <v>16</v>
      </c>
      <c r="H182" s="72">
        <v>9</v>
      </c>
      <c r="I182" s="72">
        <v>19</v>
      </c>
      <c r="J182" s="72">
        <v>14</v>
      </c>
      <c r="K182" s="72">
        <v>12</v>
      </c>
      <c r="L182" s="72">
        <v>14</v>
      </c>
      <c r="M182" s="71">
        <v>84</v>
      </c>
      <c r="N182" s="72">
        <v>19</v>
      </c>
      <c r="O182" s="72">
        <v>15</v>
      </c>
      <c r="P182" s="72">
        <v>19</v>
      </c>
      <c r="Q182" s="71">
        <v>53</v>
      </c>
      <c r="R182" s="72"/>
      <c r="S182" s="72"/>
      <c r="T182" s="72"/>
      <c r="U182" s="71"/>
      <c r="V182" s="73">
        <v>167</v>
      </c>
    </row>
    <row r="183" spans="1:22" ht="22.5" thickBot="1">
      <c r="A183" s="509"/>
      <c r="B183" s="74" t="s">
        <v>154</v>
      </c>
      <c r="C183" s="75"/>
      <c r="D183" s="75">
        <v>1</v>
      </c>
      <c r="E183" s="75">
        <v>1</v>
      </c>
      <c r="F183" s="74">
        <v>2</v>
      </c>
      <c r="G183" s="75">
        <v>1</v>
      </c>
      <c r="H183" s="75">
        <v>1</v>
      </c>
      <c r="I183" s="75">
        <v>1</v>
      </c>
      <c r="J183" s="75">
        <v>1</v>
      </c>
      <c r="K183" s="75">
        <v>1</v>
      </c>
      <c r="L183" s="75">
        <v>1</v>
      </c>
      <c r="M183" s="74">
        <v>6</v>
      </c>
      <c r="N183" s="75">
        <v>1</v>
      </c>
      <c r="O183" s="75">
        <v>1</v>
      </c>
      <c r="P183" s="75">
        <v>1</v>
      </c>
      <c r="Q183" s="74">
        <v>3</v>
      </c>
      <c r="R183" s="75"/>
      <c r="S183" s="75"/>
      <c r="T183" s="75"/>
      <c r="U183" s="74"/>
      <c r="V183" s="76">
        <v>11</v>
      </c>
    </row>
    <row r="184" spans="1:22" ht="22.5" thickTop="1">
      <c r="A184" s="507" t="s">
        <v>172</v>
      </c>
      <c r="B184" s="68" t="s">
        <v>152</v>
      </c>
      <c r="C184" s="69"/>
      <c r="D184" s="69">
        <v>4</v>
      </c>
      <c r="E184" s="69">
        <v>6</v>
      </c>
      <c r="F184" s="68">
        <v>10</v>
      </c>
      <c r="G184" s="69">
        <v>6</v>
      </c>
      <c r="H184" s="69">
        <v>6</v>
      </c>
      <c r="I184" s="69">
        <v>4</v>
      </c>
      <c r="J184" s="69">
        <v>3</v>
      </c>
      <c r="K184" s="69">
        <v>2</v>
      </c>
      <c r="L184" s="69">
        <v>1</v>
      </c>
      <c r="M184" s="68">
        <v>22</v>
      </c>
      <c r="N184" s="69"/>
      <c r="O184" s="69"/>
      <c r="P184" s="69"/>
      <c r="Q184" s="68"/>
      <c r="R184" s="69"/>
      <c r="S184" s="69"/>
      <c r="T184" s="69"/>
      <c r="U184" s="68"/>
      <c r="V184" s="70">
        <v>32</v>
      </c>
    </row>
    <row r="185" spans="1:22">
      <c r="A185" s="508"/>
      <c r="B185" s="71" t="s">
        <v>153</v>
      </c>
      <c r="C185" s="72"/>
      <c r="D185" s="72">
        <v>2</v>
      </c>
      <c r="E185" s="72">
        <v>1</v>
      </c>
      <c r="F185" s="71">
        <v>3</v>
      </c>
      <c r="G185" s="72">
        <v>2</v>
      </c>
      <c r="H185" s="72">
        <v>5</v>
      </c>
      <c r="I185" s="72">
        <v>2</v>
      </c>
      <c r="J185" s="72">
        <v>5</v>
      </c>
      <c r="K185" s="72">
        <v>4</v>
      </c>
      <c r="L185" s="72">
        <v>1</v>
      </c>
      <c r="M185" s="71">
        <v>19</v>
      </c>
      <c r="N185" s="72"/>
      <c r="O185" s="72"/>
      <c r="P185" s="72"/>
      <c r="Q185" s="71"/>
      <c r="R185" s="72"/>
      <c r="S185" s="72"/>
      <c r="T185" s="72"/>
      <c r="U185" s="71"/>
      <c r="V185" s="73">
        <v>22</v>
      </c>
    </row>
    <row r="186" spans="1:22">
      <c r="A186" s="508"/>
      <c r="B186" s="71" t="s">
        <v>127</v>
      </c>
      <c r="C186" s="72"/>
      <c r="D186" s="72">
        <v>6</v>
      </c>
      <c r="E186" s="72">
        <v>7</v>
      </c>
      <c r="F186" s="71">
        <v>13</v>
      </c>
      <c r="G186" s="72">
        <v>8</v>
      </c>
      <c r="H186" s="72">
        <v>11</v>
      </c>
      <c r="I186" s="72">
        <v>6</v>
      </c>
      <c r="J186" s="72">
        <v>8</v>
      </c>
      <c r="K186" s="72">
        <v>6</v>
      </c>
      <c r="L186" s="72">
        <v>2</v>
      </c>
      <c r="M186" s="71">
        <v>41</v>
      </c>
      <c r="N186" s="72"/>
      <c r="O186" s="72"/>
      <c r="P186" s="72"/>
      <c r="Q186" s="71"/>
      <c r="R186" s="72"/>
      <c r="S186" s="72"/>
      <c r="T186" s="72"/>
      <c r="U186" s="71"/>
      <c r="V186" s="73">
        <v>54</v>
      </c>
    </row>
    <row r="187" spans="1:22" ht="22.5" thickBot="1">
      <c r="A187" s="509"/>
      <c r="B187" s="74" t="s">
        <v>154</v>
      </c>
      <c r="C187" s="75"/>
      <c r="D187" s="75">
        <v>1</v>
      </c>
      <c r="E187" s="75">
        <v>1</v>
      </c>
      <c r="F187" s="74">
        <v>2</v>
      </c>
      <c r="G187" s="75">
        <v>1</v>
      </c>
      <c r="H187" s="75">
        <v>1</v>
      </c>
      <c r="I187" s="75">
        <v>1</v>
      </c>
      <c r="J187" s="75">
        <v>1</v>
      </c>
      <c r="K187" s="75">
        <v>1</v>
      </c>
      <c r="L187" s="75">
        <v>1</v>
      </c>
      <c r="M187" s="74">
        <v>6</v>
      </c>
      <c r="N187" s="75"/>
      <c r="O187" s="75"/>
      <c r="P187" s="75"/>
      <c r="Q187" s="74"/>
      <c r="R187" s="75"/>
      <c r="S187" s="75"/>
      <c r="T187" s="75"/>
      <c r="U187" s="74"/>
      <c r="V187" s="76">
        <v>8</v>
      </c>
    </row>
    <row r="188" spans="1:22" s="87" customFormat="1" ht="25.5" thickTop="1" thickBot="1">
      <c r="A188" s="517" t="s">
        <v>184</v>
      </c>
      <c r="B188" s="517"/>
      <c r="C188" s="517"/>
      <c r="D188" s="517"/>
      <c r="E188" s="517"/>
      <c r="F188" s="517"/>
      <c r="G188" s="517"/>
      <c r="H188" s="517"/>
      <c r="I188" s="517"/>
      <c r="J188" s="517"/>
      <c r="K188" s="517"/>
      <c r="L188" s="517"/>
      <c r="M188" s="517"/>
      <c r="N188" s="517"/>
      <c r="O188" s="517"/>
      <c r="P188" s="517"/>
      <c r="Q188" s="517"/>
      <c r="R188" s="517"/>
      <c r="S188" s="517"/>
      <c r="T188" s="517"/>
      <c r="U188" s="517"/>
      <c r="V188" s="517"/>
    </row>
    <row r="189" spans="1:22" ht="22.5" thickTop="1">
      <c r="A189" s="507" t="s">
        <v>19</v>
      </c>
      <c r="B189" s="68" t="s">
        <v>152</v>
      </c>
      <c r="C189" s="69">
        <v>10</v>
      </c>
      <c r="D189" s="69">
        <v>30</v>
      </c>
      <c r="E189" s="69">
        <v>23</v>
      </c>
      <c r="F189" s="68">
        <v>63</v>
      </c>
      <c r="G189" s="69">
        <v>35</v>
      </c>
      <c r="H189" s="69">
        <v>25</v>
      </c>
      <c r="I189" s="69">
        <v>37</v>
      </c>
      <c r="J189" s="69">
        <v>30</v>
      </c>
      <c r="K189" s="69">
        <v>24</v>
      </c>
      <c r="L189" s="69">
        <v>30</v>
      </c>
      <c r="M189" s="68">
        <v>181</v>
      </c>
      <c r="N189" s="69"/>
      <c r="O189" s="69"/>
      <c r="P189" s="69"/>
      <c r="Q189" s="68"/>
      <c r="R189" s="69"/>
      <c r="S189" s="69"/>
      <c r="T189" s="69"/>
      <c r="U189" s="68"/>
      <c r="V189" s="70">
        <v>244</v>
      </c>
    </row>
    <row r="190" spans="1:22">
      <c r="A190" s="508"/>
      <c r="B190" s="71" t="s">
        <v>153</v>
      </c>
      <c r="C190" s="72">
        <v>8</v>
      </c>
      <c r="D190" s="72">
        <v>22</v>
      </c>
      <c r="E190" s="72">
        <v>17</v>
      </c>
      <c r="F190" s="71">
        <v>47</v>
      </c>
      <c r="G190" s="72">
        <v>15</v>
      </c>
      <c r="H190" s="72">
        <v>15</v>
      </c>
      <c r="I190" s="72">
        <v>26</v>
      </c>
      <c r="J190" s="72">
        <v>25</v>
      </c>
      <c r="K190" s="72">
        <v>23</v>
      </c>
      <c r="L190" s="72">
        <v>36</v>
      </c>
      <c r="M190" s="71">
        <v>140</v>
      </c>
      <c r="N190" s="72"/>
      <c r="O190" s="72"/>
      <c r="P190" s="72"/>
      <c r="Q190" s="71"/>
      <c r="R190" s="72"/>
      <c r="S190" s="72"/>
      <c r="T190" s="72"/>
      <c r="U190" s="71"/>
      <c r="V190" s="73">
        <v>187</v>
      </c>
    </row>
    <row r="191" spans="1:22">
      <c r="A191" s="508"/>
      <c r="B191" s="71" t="s">
        <v>127</v>
      </c>
      <c r="C191" s="72">
        <v>18</v>
      </c>
      <c r="D191" s="72">
        <v>52</v>
      </c>
      <c r="E191" s="72">
        <v>40</v>
      </c>
      <c r="F191" s="71">
        <v>110</v>
      </c>
      <c r="G191" s="72">
        <v>50</v>
      </c>
      <c r="H191" s="72">
        <v>40</v>
      </c>
      <c r="I191" s="72">
        <v>63</v>
      </c>
      <c r="J191" s="72">
        <v>55</v>
      </c>
      <c r="K191" s="72">
        <v>47</v>
      </c>
      <c r="L191" s="72">
        <v>66</v>
      </c>
      <c r="M191" s="71">
        <v>321</v>
      </c>
      <c r="N191" s="72"/>
      <c r="O191" s="72"/>
      <c r="P191" s="72"/>
      <c r="Q191" s="71"/>
      <c r="R191" s="72"/>
      <c r="S191" s="72"/>
      <c r="T191" s="72"/>
      <c r="U191" s="71"/>
      <c r="V191" s="73">
        <v>431</v>
      </c>
    </row>
    <row r="192" spans="1:22" ht="22.5" thickBot="1">
      <c r="A192" s="509"/>
      <c r="B192" s="74" t="s">
        <v>154</v>
      </c>
      <c r="C192" s="75">
        <v>1</v>
      </c>
      <c r="D192" s="75">
        <v>2</v>
      </c>
      <c r="E192" s="75">
        <v>2</v>
      </c>
      <c r="F192" s="74">
        <v>5</v>
      </c>
      <c r="G192" s="75">
        <v>2</v>
      </c>
      <c r="H192" s="75">
        <v>2</v>
      </c>
      <c r="I192" s="75">
        <v>2</v>
      </c>
      <c r="J192" s="75">
        <v>2</v>
      </c>
      <c r="K192" s="75">
        <v>2</v>
      </c>
      <c r="L192" s="75">
        <v>2</v>
      </c>
      <c r="M192" s="74">
        <v>12</v>
      </c>
      <c r="N192" s="75"/>
      <c r="O192" s="75"/>
      <c r="P192" s="75"/>
      <c r="Q192" s="74"/>
      <c r="R192" s="75"/>
      <c r="S192" s="75"/>
      <c r="T192" s="75"/>
      <c r="U192" s="74"/>
      <c r="V192" s="76">
        <v>17</v>
      </c>
    </row>
    <row r="193" spans="1:22" ht="22.5" thickTop="1">
      <c r="A193" s="507" t="s">
        <v>20</v>
      </c>
      <c r="B193" s="68" t="s">
        <v>152</v>
      </c>
      <c r="C193" s="69"/>
      <c r="D193" s="69">
        <v>39</v>
      </c>
      <c r="E193" s="69">
        <v>34</v>
      </c>
      <c r="F193" s="68">
        <v>73</v>
      </c>
      <c r="G193" s="69">
        <v>37</v>
      </c>
      <c r="H193" s="69">
        <v>30</v>
      </c>
      <c r="I193" s="69">
        <v>35</v>
      </c>
      <c r="J193" s="69">
        <v>31</v>
      </c>
      <c r="K193" s="69">
        <v>27</v>
      </c>
      <c r="L193" s="69">
        <v>21</v>
      </c>
      <c r="M193" s="68">
        <v>181</v>
      </c>
      <c r="N193" s="69"/>
      <c r="O193" s="69"/>
      <c r="P193" s="69"/>
      <c r="Q193" s="68"/>
      <c r="R193" s="69"/>
      <c r="S193" s="69"/>
      <c r="T193" s="69"/>
      <c r="U193" s="68"/>
      <c r="V193" s="70">
        <v>254</v>
      </c>
    </row>
    <row r="194" spans="1:22">
      <c r="A194" s="508"/>
      <c r="B194" s="71" t="s">
        <v>153</v>
      </c>
      <c r="C194" s="72"/>
      <c r="D194" s="72">
        <v>35</v>
      </c>
      <c r="E194" s="72">
        <v>33</v>
      </c>
      <c r="F194" s="71">
        <v>68</v>
      </c>
      <c r="G194" s="72">
        <v>33</v>
      </c>
      <c r="H194" s="72">
        <v>34</v>
      </c>
      <c r="I194" s="72">
        <v>46</v>
      </c>
      <c r="J194" s="72">
        <v>33</v>
      </c>
      <c r="K194" s="72">
        <v>26</v>
      </c>
      <c r="L194" s="72">
        <v>27</v>
      </c>
      <c r="M194" s="71">
        <v>199</v>
      </c>
      <c r="N194" s="72"/>
      <c r="O194" s="72"/>
      <c r="P194" s="72"/>
      <c r="Q194" s="71"/>
      <c r="R194" s="72"/>
      <c r="S194" s="72"/>
      <c r="T194" s="72"/>
      <c r="U194" s="71"/>
      <c r="V194" s="73">
        <v>267</v>
      </c>
    </row>
    <row r="195" spans="1:22">
      <c r="A195" s="508"/>
      <c r="B195" s="71" t="s">
        <v>127</v>
      </c>
      <c r="C195" s="72"/>
      <c r="D195" s="72">
        <v>74</v>
      </c>
      <c r="E195" s="72">
        <v>67</v>
      </c>
      <c r="F195" s="71">
        <v>141</v>
      </c>
      <c r="G195" s="72">
        <v>70</v>
      </c>
      <c r="H195" s="72">
        <v>64</v>
      </c>
      <c r="I195" s="72">
        <v>81</v>
      </c>
      <c r="J195" s="72">
        <v>64</v>
      </c>
      <c r="K195" s="72">
        <v>53</v>
      </c>
      <c r="L195" s="72">
        <v>48</v>
      </c>
      <c r="M195" s="71">
        <v>380</v>
      </c>
      <c r="N195" s="72"/>
      <c r="O195" s="72"/>
      <c r="P195" s="72"/>
      <c r="Q195" s="71"/>
      <c r="R195" s="72"/>
      <c r="S195" s="72"/>
      <c r="T195" s="72"/>
      <c r="U195" s="71"/>
      <c r="V195" s="73">
        <v>521</v>
      </c>
    </row>
    <row r="196" spans="1:22" ht="22.5" thickBot="1">
      <c r="A196" s="509"/>
      <c r="B196" s="74" t="s">
        <v>154</v>
      </c>
      <c r="C196" s="75"/>
      <c r="D196" s="75">
        <v>3</v>
      </c>
      <c r="E196" s="75">
        <v>3</v>
      </c>
      <c r="F196" s="74">
        <v>6</v>
      </c>
      <c r="G196" s="75">
        <v>3</v>
      </c>
      <c r="H196" s="75">
        <v>3</v>
      </c>
      <c r="I196" s="75">
        <v>3</v>
      </c>
      <c r="J196" s="75">
        <v>2</v>
      </c>
      <c r="K196" s="75">
        <v>2</v>
      </c>
      <c r="L196" s="75">
        <v>2</v>
      </c>
      <c r="M196" s="74">
        <v>15</v>
      </c>
      <c r="N196" s="75"/>
      <c r="O196" s="75"/>
      <c r="P196" s="75"/>
      <c r="Q196" s="74"/>
      <c r="R196" s="75"/>
      <c r="S196" s="75"/>
      <c r="T196" s="75"/>
      <c r="U196" s="74"/>
      <c r="V196" s="76">
        <v>21</v>
      </c>
    </row>
    <row r="197" spans="1:22" ht="22.5" thickTop="1">
      <c r="A197" s="507" t="s">
        <v>18</v>
      </c>
      <c r="B197" s="68" t="s">
        <v>152</v>
      </c>
      <c r="C197" s="69">
        <v>7</v>
      </c>
      <c r="D197" s="69">
        <v>13</v>
      </c>
      <c r="E197" s="69">
        <v>9</v>
      </c>
      <c r="F197" s="68">
        <v>29</v>
      </c>
      <c r="G197" s="69">
        <v>10</v>
      </c>
      <c r="H197" s="69">
        <v>12</v>
      </c>
      <c r="I197" s="69">
        <v>10</v>
      </c>
      <c r="J197" s="69">
        <v>8</v>
      </c>
      <c r="K197" s="69">
        <v>11</v>
      </c>
      <c r="L197" s="69">
        <v>12</v>
      </c>
      <c r="M197" s="68">
        <v>63</v>
      </c>
      <c r="N197" s="69"/>
      <c r="O197" s="69"/>
      <c r="P197" s="69"/>
      <c r="Q197" s="68"/>
      <c r="R197" s="69"/>
      <c r="S197" s="69"/>
      <c r="T197" s="69"/>
      <c r="U197" s="68"/>
      <c r="V197" s="70">
        <v>92</v>
      </c>
    </row>
    <row r="198" spans="1:22">
      <c r="A198" s="508"/>
      <c r="B198" s="71" t="s">
        <v>153</v>
      </c>
      <c r="C198" s="72">
        <v>9</v>
      </c>
      <c r="D198" s="72">
        <v>10</v>
      </c>
      <c r="E198" s="72">
        <v>11</v>
      </c>
      <c r="F198" s="71">
        <v>30</v>
      </c>
      <c r="G198" s="72">
        <v>8</v>
      </c>
      <c r="H198" s="72">
        <v>11</v>
      </c>
      <c r="I198" s="72">
        <v>8</v>
      </c>
      <c r="J198" s="72">
        <v>2</v>
      </c>
      <c r="K198" s="72">
        <v>4</v>
      </c>
      <c r="L198" s="72">
        <v>9</v>
      </c>
      <c r="M198" s="71">
        <v>42</v>
      </c>
      <c r="N198" s="72"/>
      <c r="O198" s="72"/>
      <c r="P198" s="72"/>
      <c r="Q198" s="71"/>
      <c r="R198" s="72"/>
      <c r="S198" s="72"/>
      <c r="T198" s="72"/>
      <c r="U198" s="71"/>
      <c r="V198" s="73">
        <v>72</v>
      </c>
    </row>
    <row r="199" spans="1:22">
      <c r="A199" s="508"/>
      <c r="B199" s="71" t="s">
        <v>127</v>
      </c>
      <c r="C199" s="72">
        <v>16</v>
      </c>
      <c r="D199" s="72">
        <v>23</v>
      </c>
      <c r="E199" s="72">
        <v>20</v>
      </c>
      <c r="F199" s="71">
        <v>59</v>
      </c>
      <c r="G199" s="72">
        <v>18</v>
      </c>
      <c r="H199" s="72">
        <v>23</v>
      </c>
      <c r="I199" s="72">
        <v>18</v>
      </c>
      <c r="J199" s="72">
        <v>10</v>
      </c>
      <c r="K199" s="72">
        <v>15</v>
      </c>
      <c r="L199" s="72">
        <v>21</v>
      </c>
      <c r="M199" s="71">
        <v>105</v>
      </c>
      <c r="N199" s="72"/>
      <c r="O199" s="72"/>
      <c r="P199" s="72"/>
      <c r="Q199" s="71"/>
      <c r="R199" s="72"/>
      <c r="S199" s="72"/>
      <c r="T199" s="72"/>
      <c r="U199" s="71"/>
      <c r="V199" s="73">
        <v>164</v>
      </c>
    </row>
    <row r="200" spans="1:22" ht="22.5" thickBot="1">
      <c r="A200" s="509"/>
      <c r="B200" s="74" t="s">
        <v>154</v>
      </c>
      <c r="C200" s="75">
        <v>1</v>
      </c>
      <c r="D200" s="75">
        <v>1</v>
      </c>
      <c r="E200" s="75">
        <v>1</v>
      </c>
      <c r="F200" s="74">
        <v>3</v>
      </c>
      <c r="G200" s="75">
        <v>1</v>
      </c>
      <c r="H200" s="75">
        <v>1</v>
      </c>
      <c r="I200" s="75">
        <v>1</v>
      </c>
      <c r="J200" s="75">
        <v>1</v>
      </c>
      <c r="K200" s="75">
        <v>1</v>
      </c>
      <c r="L200" s="75">
        <v>1</v>
      </c>
      <c r="M200" s="74">
        <v>6</v>
      </c>
      <c r="N200" s="75"/>
      <c r="O200" s="75"/>
      <c r="P200" s="75"/>
      <c r="Q200" s="74"/>
      <c r="R200" s="75"/>
      <c r="S200" s="75"/>
      <c r="T200" s="75"/>
      <c r="U200" s="74"/>
      <c r="V200" s="76">
        <v>9</v>
      </c>
    </row>
    <row r="201" spans="1:22" ht="22.5" thickTop="1">
      <c r="A201" s="507" t="s">
        <v>14</v>
      </c>
      <c r="B201" s="68" t="s">
        <v>152</v>
      </c>
      <c r="C201" s="69">
        <v>6</v>
      </c>
      <c r="D201" s="69">
        <v>12</v>
      </c>
      <c r="E201" s="69">
        <v>9</v>
      </c>
      <c r="F201" s="68">
        <v>27</v>
      </c>
      <c r="G201" s="69">
        <v>26</v>
      </c>
      <c r="H201" s="69">
        <v>16</v>
      </c>
      <c r="I201" s="69">
        <v>29</v>
      </c>
      <c r="J201" s="69">
        <v>28</v>
      </c>
      <c r="K201" s="69">
        <v>20</v>
      </c>
      <c r="L201" s="69">
        <v>22</v>
      </c>
      <c r="M201" s="68">
        <v>141</v>
      </c>
      <c r="N201" s="69"/>
      <c r="O201" s="69"/>
      <c r="P201" s="69"/>
      <c r="Q201" s="68"/>
      <c r="R201" s="69"/>
      <c r="S201" s="69"/>
      <c r="T201" s="69"/>
      <c r="U201" s="68"/>
      <c r="V201" s="70">
        <v>168</v>
      </c>
    </row>
    <row r="202" spans="1:22">
      <c r="A202" s="508"/>
      <c r="B202" s="71" t="s">
        <v>153</v>
      </c>
      <c r="C202" s="72">
        <v>2</v>
      </c>
      <c r="D202" s="72">
        <v>5</v>
      </c>
      <c r="E202" s="72">
        <v>12</v>
      </c>
      <c r="F202" s="71">
        <v>19</v>
      </c>
      <c r="G202" s="72">
        <v>19</v>
      </c>
      <c r="H202" s="72">
        <v>20</v>
      </c>
      <c r="I202" s="72">
        <v>25</v>
      </c>
      <c r="J202" s="72">
        <v>39</v>
      </c>
      <c r="K202" s="72">
        <v>30</v>
      </c>
      <c r="L202" s="72">
        <v>20</v>
      </c>
      <c r="M202" s="71">
        <v>153</v>
      </c>
      <c r="N202" s="72"/>
      <c r="O202" s="72"/>
      <c r="P202" s="72"/>
      <c r="Q202" s="71"/>
      <c r="R202" s="72"/>
      <c r="S202" s="72"/>
      <c r="T202" s="72"/>
      <c r="U202" s="71"/>
      <c r="V202" s="73">
        <v>172</v>
      </c>
    </row>
    <row r="203" spans="1:22">
      <c r="A203" s="508"/>
      <c r="B203" s="71" t="s">
        <v>127</v>
      </c>
      <c r="C203" s="72">
        <v>8</v>
      </c>
      <c r="D203" s="72">
        <v>17</v>
      </c>
      <c r="E203" s="72">
        <v>21</v>
      </c>
      <c r="F203" s="71">
        <v>46</v>
      </c>
      <c r="G203" s="72">
        <v>45</v>
      </c>
      <c r="H203" s="72">
        <v>36</v>
      </c>
      <c r="I203" s="72">
        <v>54</v>
      </c>
      <c r="J203" s="72">
        <v>67</v>
      </c>
      <c r="K203" s="72">
        <v>50</v>
      </c>
      <c r="L203" s="72">
        <v>42</v>
      </c>
      <c r="M203" s="71">
        <v>294</v>
      </c>
      <c r="N203" s="72"/>
      <c r="O203" s="72"/>
      <c r="P203" s="72"/>
      <c r="Q203" s="71"/>
      <c r="R203" s="72"/>
      <c r="S203" s="72"/>
      <c r="T203" s="72"/>
      <c r="U203" s="71"/>
      <c r="V203" s="73">
        <v>340</v>
      </c>
    </row>
    <row r="204" spans="1:22" ht="22.5" thickBot="1">
      <c r="A204" s="509"/>
      <c r="B204" s="74" t="s">
        <v>154</v>
      </c>
      <c r="C204" s="75">
        <v>1</v>
      </c>
      <c r="D204" s="75">
        <v>1</v>
      </c>
      <c r="E204" s="75">
        <v>1</v>
      </c>
      <c r="F204" s="74">
        <v>3</v>
      </c>
      <c r="G204" s="75">
        <v>2</v>
      </c>
      <c r="H204" s="75">
        <v>2</v>
      </c>
      <c r="I204" s="75">
        <v>2</v>
      </c>
      <c r="J204" s="75">
        <v>2</v>
      </c>
      <c r="K204" s="75">
        <v>2</v>
      </c>
      <c r="L204" s="75">
        <v>2</v>
      </c>
      <c r="M204" s="74">
        <v>12</v>
      </c>
      <c r="N204" s="75"/>
      <c r="O204" s="75"/>
      <c r="P204" s="75"/>
      <c r="Q204" s="74"/>
      <c r="R204" s="75"/>
      <c r="S204" s="75"/>
      <c r="T204" s="75"/>
      <c r="U204" s="74"/>
      <c r="V204" s="76">
        <v>15</v>
      </c>
    </row>
    <row r="205" spans="1:22" ht="22.5" thickTop="1">
      <c r="A205" s="507" t="s">
        <v>12</v>
      </c>
      <c r="B205" s="68" t="s">
        <v>152</v>
      </c>
      <c r="C205" s="69"/>
      <c r="D205" s="69">
        <v>12</v>
      </c>
      <c r="E205" s="69">
        <v>10</v>
      </c>
      <c r="F205" s="68">
        <v>22</v>
      </c>
      <c r="G205" s="69">
        <v>9</v>
      </c>
      <c r="H205" s="69">
        <v>13</v>
      </c>
      <c r="I205" s="69">
        <v>21</v>
      </c>
      <c r="J205" s="69">
        <v>13</v>
      </c>
      <c r="K205" s="69">
        <v>23</v>
      </c>
      <c r="L205" s="69">
        <v>6</v>
      </c>
      <c r="M205" s="68">
        <v>85</v>
      </c>
      <c r="N205" s="69"/>
      <c r="O205" s="69"/>
      <c r="P205" s="69"/>
      <c r="Q205" s="68"/>
      <c r="R205" s="69"/>
      <c r="S205" s="69"/>
      <c r="T205" s="69"/>
      <c r="U205" s="68"/>
      <c r="V205" s="70">
        <v>107</v>
      </c>
    </row>
    <row r="206" spans="1:22">
      <c r="A206" s="508"/>
      <c r="B206" s="71" t="s">
        <v>153</v>
      </c>
      <c r="C206" s="72"/>
      <c r="D206" s="72">
        <v>17</v>
      </c>
      <c r="E206" s="72">
        <v>15</v>
      </c>
      <c r="F206" s="71">
        <v>32</v>
      </c>
      <c r="G206" s="72">
        <v>8</v>
      </c>
      <c r="H206" s="72">
        <v>11</v>
      </c>
      <c r="I206" s="72">
        <v>9</v>
      </c>
      <c r="J206" s="72">
        <v>15</v>
      </c>
      <c r="K206" s="72">
        <v>12</v>
      </c>
      <c r="L206" s="72">
        <v>13</v>
      </c>
      <c r="M206" s="71">
        <v>68</v>
      </c>
      <c r="N206" s="72"/>
      <c r="O206" s="72"/>
      <c r="P206" s="72"/>
      <c r="Q206" s="71"/>
      <c r="R206" s="72"/>
      <c r="S206" s="72"/>
      <c r="T206" s="72"/>
      <c r="U206" s="71"/>
      <c r="V206" s="73">
        <v>100</v>
      </c>
    </row>
    <row r="207" spans="1:22">
      <c r="A207" s="508"/>
      <c r="B207" s="71" t="s">
        <v>127</v>
      </c>
      <c r="C207" s="72"/>
      <c r="D207" s="72">
        <v>29</v>
      </c>
      <c r="E207" s="72">
        <v>25</v>
      </c>
      <c r="F207" s="71">
        <v>54</v>
      </c>
      <c r="G207" s="72">
        <v>17</v>
      </c>
      <c r="H207" s="72">
        <v>24</v>
      </c>
      <c r="I207" s="72">
        <v>30</v>
      </c>
      <c r="J207" s="72">
        <v>28</v>
      </c>
      <c r="K207" s="72">
        <v>35</v>
      </c>
      <c r="L207" s="72">
        <v>19</v>
      </c>
      <c r="M207" s="71">
        <v>153</v>
      </c>
      <c r="N207" s="72"/>
      <c r="O207" s="72"/>
      <c r="P207" s="72"/>
      <c r="Q207" s="71"/>
      <c r="R207" s="72"/>
      <c r="S207" s="72"/>
      <c r="T207" s="72"/>
      <c r="U207" s="71"/>
      <c r="V207" s="73">
        <v>207</v>
      </c>
    </row>
    <row r="208" spans="1:22" ht="22.5" thickBot="1">
      <c r="A208" s="509"/>
      <c r="B208" s="74" t="s">
        <v>154</v>
      </c>
      <c r="C208" s="75"/>
      <c r="D208" s="75">
        <v>1</v>
      </c>
      <c r="E208" s="75">
        <v>1</v>
      </c>
      <c r="F208" s="74">
        <v>2</v>
      </c>
      <c r="G208" s="75">
        <v>1</v>
      </c>
      <c r="H208" s="75">
        <v>1</v>
      </c>
      <c r="I208" s="75">
        <v>1</v>
      </c>
      <c r="J208" s="75">
        <v>1</v>
      </c>
      <c r="K208" s="75">
        <v>1</v>
      </c>
      <c r="L208" s="75">
        <v>1</v>
      </c>
      <c r="M208" s="74">
        <v>6</v>
      </c>
      <c r="N208" s="75"/>
      <c r="O208" s="75"/>
      <c r="P208" s="75"/>
      <c r="Q208" s="74"/>
      <c r="R208" s="75"/>
      <c r="S208" s="75"/>
      <c r="T208" s="75"/>
      <c r="U208" s="74"/>
      <c r="V208" s="76">
        <v>8</v>
      </c>
    </row>
    <row r="209" spans="1:22" ht="22.5" thickTop="1">
      <c r="A209" s="507" t="s">
        <v>13</v>
      </c>
      <c r="B209" s="68" t="s">
        <v>152</v>
      </c>
      <c r="C209" s="69">
        <v>3</v>
      </c>
      <c r="D209" s="69">
        <v>11</v>
      </c>
      <c r="E209" s="69">
        <v>8</v>
      </c>
      <c r="F209" s="68">
        <v>22</v>
      </c>
      <c r="G209" s="69">
        <v>13</v>
      </c>
      <c r="H209" s="69">
        <v>23</v>
      </c>
      <c r="I209" s="69">
        <v>23</v>
      </c>
      <c r="J209" s="69">
        <v>15</v>
      </c>
      <c r="K209" s="69">
        <v>9</v>
      </c>
      <c r="L209" s="69">
        <v>17</v>
      </c>
      <c r="M209" s="68">
        <v>100</v>
      </c>
      <c r="N209" s="69"/>
      <c r="O209" s="69"/>
      <c r="P209" s="69"/>
      <c r="Q209" s="68"/>
      <c r="R209" s="69"/>
      <c r="S209" s="69"/>
      <c r="T209" s="69"/>
      <c r="U209" s="68"/>
      <c r="V209" s="70">
        <v>122</v>
      </c>
    </row>
    <row r="210" spans="1:22">
      <c r="A210" s="508"/>
      <c r="B210" s="71" t="s">
        <v>153</v>
      </c>
      <c r="C210" s="72">
        <v>7</v>
      </c>
      <c r="D210" s="72">
        <v>9</v>
      </c>
      <c r="E210" s="72">
        <v>16</v>
      </c>
      <c r="F210" s="71">
        <v>32</v>
      </c>
      <c r="G210" s="72">
        <v>16</v>
      </c>
      <c r="H210" s="72">
        <v>21</v>
      </c>
      <c r="I210" s="72">
        <v>15</v>
      </c>
      <c r="J210" s="72">
        <v>4</v>
      </c>
      <c r="K210" s="72">
        <v>7</v>
      </c>
      <c r="L210" s="72">
        <v>13</v>
      </c>
      <c r="M210" s="71">
        <v>76</v>
      </c>
      <c r="N210" s="72"/>
      <c r="O210" s="72"/>
      <c r="P210" s="72"/>
      <c r="Q210" s="71"/>
      <c r="R210" s="72"/>
      <c r="S210" s="72"/>
      <c r="T210" s="72"/>
      <c r="U210" s="71"/>
      <c r="V210" s="73">
        <v>108</v>
      </c>
    </row>
    <row r="211" spans="1:22">
      <c r="A211" s="508"/>
      <c r="B211" s="71" t="s">
        <v>127</v>
      </c>
      <c r="C211" s="72">
        <v>10</v>
      </c>
      <c r="D211" s="72">
        <v>20</v>
      </c>
      <c r="E211" s="72">
        <v>24</v>
      </c>
      <c r="F211" s="71">
        <v>54</v>
      </c>
      <c r="G211" s="72">
        <v>29</v>
      </c>
      <c r="H211" s="72">
        <v>44</v>
      </c>
      <c r="I211" s="72">
        <v>38</v>
      </c>
      <c r="J211" s="72">
        <v>19</v>
      </c>
      <c r="K211" s="72">
        <v>16</v>
      </c>
      <c r="L211" s="72">
        <v>30</v>
      </c>
      <c r="M211" s="71">
        <v>176</v>
      </c>
      <c r="N211" s="72"/>
      <c r="O211" s="72"/>
      <c r="P211" s="72"/>
      <c r="Q211" s="71"/>
      <c r="R211" s="72"/>
      <c r="S211" s="72"/>
      <c r="T211" s="72"/>
      <c r="U211" s="71"/>
      <c r="V211" s="73">
        <v>230</v>
      </c>
    </row>
    <row r="212" spans="1:22" ht="22.5" thickBot="1">
      <c r="A212" s="509"/>
      <c r="B212" s="74" t="s">
        <v>154</v>
      </c>
      <c r="C212" s="75">
        <v>1</v>
      </c>
      <c r="D212" s="75">
        <v>1</v>
      </c>
      <c r="E212" s="75">
        <v>1</v>
      </c>
      <c r="F212" s="74">
        <v>3</v>
      </c>
      <c r="G212" s="75">
        <v>1</v>
      </c>
      <c r="H212" s="75">
        <v>2</v>
      </c>
      <c r="I212" s="75">
        <v>1</v>
      </c>
      <c r="J212" s="75">
        <v>1</v>
      </c>
      <c r="K212" s="75">
        <v>1</v>
      </c>
      <c r="L212" s="75">
        <v>1</v>
      </c>
      <c r="M212" s="74">
        <v>7</v>
      </c>
      <c r="N212" s="75"/>
      <c r="O212" s="75"/>
      <c r="P212" s="75"/>
      <c r="Q212" s="74"/>
      <c r="R212" s="75"/>
      <c r="S212" s="75"/>
      <c r="T212" s="75"/>
      <c r="U212" s="74"/>
      <c r="V212" s="76">
        <v>10</v>
      </c>
    </row>
    <row r="213" spans="1:22" ht="22.5" thickTop="1">
      <c r="A213" s="507" t="s">
        <v>15</v>
      </c>
      <c r="B213" s="68" t="s">
        <v>152</v>
      </c>
      <c r="C213" s="69"/>
      <c r="D213" s="69">
        <v>3</v>
      </c>
      <c r="E213" s="69">
        <v>4</v>
      </c>
      <c r="F213" s="68">
        <v>7</v>
      </c>
      <c r="G213" s="69">
        <v>10</v>
      </c>
      <c r="H213" s="69">
        <v>14</v>
      </c>
      <c r="I213" s="69">
        <v>10</v>
      </c>
      <c r="J213" s="69">
        <v>16</v>
      </c>
      <c r="K213" s="69">
        <v>16</v>
      </c>
      <c r="L213" s="69">
        <v>18</v>
      </c>
      <c r="M213" s="68">
        <v>84</v>
      </c>
      <c r="N213" s="69">
        <v>12</v>
      </c>
      <c r="O213" s="69">
        <v>11</v>
      </c>
      <c r="P213" s="69">
        <v>7</v>
      </c>
      <c r="Q213" s="68">
        <v>30</v>
      </c>
      <c r="R213" s="69"/>
      <c r="S213" s="69"/>
      <c r="T213" s="69"/>
      <c r="U213" s="68"/>
      <c r="V213" s="70">
        <v>121</v>
      </c>
    </row>
    <row r="214" spans="1:22">
      <c r="A214" s="508"/>
      <c r="B214" s="71" t="s">
        <v>153</v>
      </c>
      <c r="C214" s="72"/>
      <c r="D214" s="72">
        <v>4</v>
      </c>
      <c r="E214" s="72">
        <v>10</v>
      </c>
      <c r="F214" s="71">
        <v>14</v>
      </c>
      <c r="G214" s="72">
        <v>12</v>
      </c>
      <c r="H214" s="72">
        <v>5</v>
      </c>
      <c r="I214" s="72">
        <v>9</v>
      </c>
      <c r="J214" s="72">
        <v>10</v>
      </c>
      <c r="K214" s="72">
        <v>8</v>
      </c>
      <c r="L214" s="72">
        <v>5</v>
      </c>
      <c r="M214" s="71">
        <v>49</v>
      </c>
      <c r="N214" s="72">
        <v>11</v>
      </c>
      <c r="O214" s="72">
        <v>2</v>
      </c>
      <c r="P214" s="72">
        <v>4</v>
      </c>
      <c r="Q214" s="71">
        <v>17</v>
      </c>
      <c r="R214" s="72"/>
      <c r="S214" s="72"/>
      <c r="T214" s="72"/>
      <c r="U214" s="71"/>
      <c r="V214" s="73">
        <v>80</v>
      </c>
    </row>
    <row r="215" spans="1:22">
      <c r="A215" s="508"/>
      <c r="B215" s="71" t="s">
        <v>127</v>
      </c>
      <c r="C215" s="72"/>
      <c r="D215" s="72">
        <v>7</v>
      </c>
      <c r="E215" s="72">
        <v>14</v>
      </c>
      <c r="F215" s="71">
        <v>21</v>
      </c>
      <c r="G215" s="72">
        <v>22</v>
      </c>
      <c r="H215" s="72">
        <v>19</v>
      </c>
      <c r="I215" s="72">
        <v>19</v>
      </c>
      <c r="J215" s="72">
        <v>26</v>
      </c>
      <c r="K215" s="72">
        <v>24</v>
      </c>
      <c r="L215" s="72">
        <v>23</v>
      </c>
      <c r="M215" s="71">
        <v>133</v>
      </c>
      <c r="N215" s="72">
        <v>23</v>
      </c>
      <c r="O215" s="72">
        <v>13</v>
      </c>
      <c r="P215" s="72">
        <v>11</v>
      </c>
      <c r="Q215" s="71">
        <v>47</v>
      </c>
      <c r="R215" s="72"/>
      <c r="S215" s="72"/>
      <c r="T215" s="72"/>
      <c r="U215" s="71"/>
      <c r="V215" s="73">
        <v>201</v>
      </c>
    </row>
    <row r="216" spans="1:22" ht="22.5" thickBot="1">
      <c r="A216" s="509"/>
      <c r="B216" s="74" t="s">
        <v>154</v>
      </c>
      <c r="C216" s="75"/>
      <c r="D216" s="75">
        <v>1</v>
      </c>
      <c r="E216" s="75">
        <v>1</v>
      </c>
      <c r="F216" s="74">
        <v>2</v>
      </c>
      <c r="G216" s="75">
        <v>1</v>
      </c>
      <c r="H216" s="75">
        <v>1</v>
      </c>
      <c r="I216" s="75">
        <v>1</v>
      </c>
      <c r="J216" s="75">
        <v>1</v>
      </c>
      <c r="K216" s="75">
        <v>1</v>
      </c>
      <c r="L216" s="75">
        <v>1</v>
      </c>
      <c r="M216" s="74">
        <v>6</v>
      </c>
      <c r="N216" s="75">
        <v>1</v>
      </c>
      <c r="O216" s="75">
        <v>1</v>
      </c>
      <c r="P216" s="75">
        <v>1</v>
      </c>
      <c r="Q216" s="74">
        <v>3</v>
      </c>
      <c r="R216" s="75"/>
      <c r="S216" s="75"/>
      <c r="T216" s="75"/>
      <c r="U216" s="74"/>
      <c r="V216" s="76">
        <v>11</v>
      </c>
    </row>
    <row r="217" spans="1:22" ht="22.5" thickTop="1">
      <c r="A217" s="507" t="s">
        <v>9</v>
      </c>
      <c r="B217" s="68" t="s">
        <v>152</v>
      </c>
      <c r="C217" s="69"/>
      <c r="D217" s="69">
        <v>5</v>
      </c>
      <c r="E217" s="69">
        <v>8</v>
      </c>
      <c r="F217" s="68">
        <v>13</v>
      </c>
      <c r="G217" s="69">
        <v>8</v>
      </c>
      <c r="H217" s="69">
        <v>5</v>
      </c>
      <c r="I217" s="69">
        <v>7</v>
      </c>
      <c r="J217" s="69">
        <v>6</v>
      </c>
      <c r="K217" s="69">
        <v>8</v>
      </c>
      <c r="L217" s="69">
        <v>8</v>
      </c>
      <c r="M217" s="68">
        <v>42</v>
      </c>
      <c r="N217" s="69"/>
      <c r="O217" s="69"/>
      <c r="P217" s="69"/>
      <c r="Q217" s="68"/>
      <c r="R217" s="69"/>
      <c r="S217" s="69"/>
      <c r="T217" s="69"/>
      <c r="U217" s="68"/>
      <c r="V217" s="70">
        <v>55</v>
      </c>
    </row>
    <row r="218" spans="1:22">
      <c r="A218" s="508"/>
      <c r="B218" s="71" t="s">
        <v>153</v>
      </c>
      <c r="C218" s="72"/>
      <c r="D218" s="72">
        <v>4</v>
      </c>
      <c r="E218" s="72">
        <v>9</v>
      </c>
      <c r="F218" s="71">
        <v>13</v>
      </c>
      <c r="G218" s="72">
        <v>4</v>
      </c>
      <c r="H218" s="72">
        <v>9</v>
      </c>
      <c r="I218" s="72">
        <v>7</v>
      </c>
      <c r="J218" s="72">
        <v>7</v>
      </c>
      <c r="K218" s="72">
        <v>8</v>
      </c>
      <c r="L218" s="72">
        <v>3</v>
      </c>
      <c r="M218" s="71">
        <v>38</v>
      </c>
      <c r="N218" s="72"/>
      <c r="O218" s="72"/>
      <c r="P218" s="72"/>
      <c r="Q218" s="71"/>
      <c r="R218" s="72"/>
      <c r="S218" s="72"/>
      <c r="T218" s="72"/>
      <c r="U218" s="71"/>
      <c r="V218" s="73">
        <v>51</v>
      </c>
    </row>
    <row r="219" spans="1:22">
      <c r="A219" s="508"/>
      <c r="B219" s="71" t="s">
        <v>127</v>
      </c>
      <c r="C219" s="72"/>
      <c r="D219" s="72">
        <v>9</v>
      </c>
      <c r="E219" s="72">
        <v>17</v>
      </c>
      <c r="F219" s="71">
        <v>26</v>
      </c>
      <c r="G219" s="72">
        <v>12</v>
      </c>
      <c r="H219" s="72">
        <v>14</v>
      </c>
      <c r="I219" s="72">
        <v>14</v>
      </c>
      <c r="J219" s="72">
        <v>13</v>
      </c>
      <c r="K219" s="72">
        <v>16</v>
      </c>
      <c r="L219" s="72">
        <v>11</v>
      </c>
      <c r="M219" s="71">
        <v>80</v>
      </c>
      <c r="N219" s="72"/>
      <c r="O219" s="72"/>
      <c r="P219" s="72"/>
      <c r="Q219" s="71"/>
      <c r="R219" s="72"/>
      <c r="S219" s="72"/>
      <c r="T219" s="72"/>
      <c r="U219" s="71"/>
      <c r="V219" s="73">
        <v>106</v>
      </c>
    </row>
    <row r="220" spans="1:22" ht="22.5" thickBot="1">
      <c r="A220" s="509"/>
      <c r="B220" s="74" t="s">
        <v>154</v>
      </c>
      <c r="C220" s="75"/>
      <c r="D220" s="75">
        <v>1</v>
      </c>
      <c r="E220" s="75">
        <v>1</v>
      </c>
      <c r="F220" s="74">
        <v>2</v>
      </c>
      <c r="G220" s="75">
        <v>1</v>
      </c>
      <c r="H220" s="75">
        <v>1</v>
      </c>
      <c r="I220" s="75">
        <v>1</v>
      </c>
      <c r="J220" s="75">
        <v>1</v>
      </c>
      <c r="K220" s="75">
        <v>1</v>
      </c>
      <c r="L220" s="75">
        <v>1</v>
      </c>
      <c r="M220" s="74">
        <v>6</v>
      </c>
      <c r="N220" s="75"/>
      <c r="O220" s="75"/>
      <c r="P220" s="75"/>
      <c r="Q220" s="74"/>
      <c r="R220" s="75"/>
      <c r="S220" s="75"/>
      <c r="T220" s="75"/>
      <c r="U220" s="74"/>
      <c r="V220" s="76">
        <v>8</v>
      </c>
    </row>
    <row r="221" spans="1:22" ht="22.5" thickTop="1">
      <c r="A221" s="507" t="s">
        <v>8</v>
      </c>
      <c r="B221" s="68" t="s">
        <v>152</v>
      </c>
      <c r="C221" s="69"/>
      <c r="D221" s="69">
        <v>12</v>
      </c>
      <c r="E221" s="69">
        <v>12</v>
      </c>
      <c r="F221" s="68">
        <v>24</v>
      </c>
      <c r="G221" s="69">
        <v>11</v>
      </c>
      <c r="H221" s="69">
        <v>16</v>
      </c>
      <c r="I221" s="69">
        <v>7</v>
      </c>
      <c r="J221" s="69">
        <v>12</v>
      </c>
      <c r="K221" s="69">
        <v>13</v>
      </c>
      <c r="L221" s="69">
        <v>17</v>
      </c>
      <c r="M221" s="68">
        <v>76</v>
      </c>
      <c r="N221" s="69"/>
      <c r="O221" s="69"/>
      <c r="P221" s="69"/>
      <c r="Q221" s="68"/>
      <c r="R221" s="69"/>
      <c r="S221" s="69"/>
      <c r="T221" s="69"/>
      <c r="U221" s="68"/>
      <c r="V221" s="70">
        <v>100</v>
      </c>
    </row>
    <row r="222" spans="1:22">
      <c r="A222" s="508"/>
      <c r="B222" s="71" t="s">
        <v>153</v>
      </c>
      <c r="C222" s="72"/>
      <c r="D222" s="72">
        <v>8</v>
      </c>
      <c r="E222" s="72">
        <v>7</v>
      </c>
      <c r="F222" s="71">
        <v>15</v>
      </c>
      <c r="G222" s="72">
        <v>12</v>
      </c>
      <c r="H222" s="72">
        <v>7</v>
      </c>
      <c r="I222" s="72">
        <v>7</v>
      </c>
      <c r="J222" s="72">
        <v>9</v>
      </c>
      <c r="K222" s="72">
        <v>7</v>
      </c>
      <c r="L222" s="72">
        <v>9</v>
      </c>
      <c r="M222" s="71">
        <v>51</v>
      </c>
      <c r="N222" s="72"/>
      <c r="O222" s="72"/>
      <c r="P222" s="72"/>
      <c r="Q222" s="71"/>
      <c r="R222" s="72"/>
      <c r="S222" s="72"/>
      <c r="T222" s="72"/>
      <c r="U222" s="71"/>
      <c r="V222" s="73">
        <v>66</v>
      </c>
    </row>
    <row r="223" spans="1:22">
      <c r="A223" s="508"/>
      <c r="B223" s="71" t="s">
        <v>127</v>
      </c>
      <c r="C223" s="72"/>
      <c r="D223" s="72">
        <v>20</v>
      </c>
      <c r="E223" s="72">
        <v>19</v>
      </c>
      <c r="F223" s="71">
        <v>39</v>
      </c>
      <c r="G223" s="72">
        <v>23</v>
      </c>
      <c r="H223" s="72">
        <v>23</v>
      </c>
      <c r="I223" s="72">
        <v>14</v>
      </c>
      <c r="J223" s="72">
        <v>21</v>
      </c>
      <c r="K223" s="72">
        <v>20</v>
      </c>
      <c r="L223" s="72">
        <v>26</v>
      </c>
      <c r="M223" s="71">
        <v>127</v>
      </c>
      <c r="N223" s="72"/>
      <c r="O223" s="72"/>
      <c r="P223" s="72"/>
      <c r="Q223" s="71"/>
      <c r="R223" s="72"/>
      <c r="S223" s="72"/>
      <c r="T223" s="72"/>
      <c r="U223" s="71"/>
      <c r="V223" s="73">
        <v>166</v>
      </c>
    </row>
    <row r="224" spans="1:22" ht="22.5" thickBot="1">
      <c r="A224" s="509"/>
      <c r="B224" s="74" t="s">
        <v>154</v>
      </c>
      <c r="C224" s="75"/>
      <c r="D224" s="75">
        <v>1</v>
      </c>
      <c r="E224" s="75">
        <v>1</v>
      </c>
      <c r="F224" s="74">
        <v>2</v>
      </c>
      <c r="G224" s="75">
        <v>1</v>
      </c>
      <c r="H224" s="75">
        <v>1</v>
      </c>
      <c r="I224" s="75">
        <v>1</v>
      </c>
      <c r="J224" s="75">
        <v>1</v>
      </c>
      <c r="K224" s="75">
        <v>1</v>
      </c>
      <c r="L224" s="75">
        <v>1</v>
      </c>
      <c r="M224" s="74">
        <v>6</v>
      </c>
      <c r="N224" s="75"/>
      <c r="O224" s="75"/>
      <c r="P224" s="75"/>
      <c r="Q224" s="74"/>
      <c r="R224" s="75"/>
      <c r="S224" s="75"/>
      <c r="T224" s="75"/>
      <c r="U224" s="74"/>
      <c r="V224" s="76">
        <v>8</v>
      </c>
    </row>
    <row r="225" spans="1:22" ht="22.5" thickTop="1">
      <c r="A225" s="507" t="s">
        <v>10</v>
      </c>
      <c r="B225" s="68" t="s">
        <v>152</v>
      </c>
      <c r="C225" s="69"/>
      <c r="D225" s="69">
        <v>23</v>
      </c>
      <c r="E225" s="69">
        <v>15</v>
      </c>
      <c r="F225" s="68">
        <v>38</v>
      </c>
      <c r="G225" s="69">
        <v>25</v>
      </c>
      <c r="H225" s="69">
        <v>37</v>
      </c>
      <c r="I225" s="69">
        <v>28</v>
      </c>
      <c r="J225" s="69">
        <v>18</v>
      </c>
      <c r="K225" s="69">
        <v>1</v>
      </c>
      <c r="L225" s="69">
        <v>9</v>
      </c>
      <c r="M225" s="68">
        <v>118</v>
      </c>
      <c r="N225" s="69"/>
      <c r="O225" s="69"/>
      <c r="P225" s="69"/>
      <c r="Q225" s="68"/>
      <c r="R225" s="69"/>
      <c r="S225" s="69"/>
      <c r="T225" s="69"/>
      <c r="U225" s="68"/>
      <c r="V225" s="70">
        <v>156</v>
      </c>
    </row>
    <row r="226" spans="1:22">
      <c r="A226" s="508"/>
      <c r="B226" s="71" t="s">
        <v>153</v>
      </c>
      <c r="C226" s="72"/>
      <c r="D226" s="72">
        <v>25</v>
      </c>
      <c r="E226" s="72">
        <v>30</v>
      </c>
      <c r="F226" s="71">
        <v>55</v>
      </c>
      <c r="G226" s="72">
        <v>31</v>
      </c>
      <c r="H226" s="72">
        <v>33</v>
      </c>
      <c r="I226" s="72">
        <v>32</v>
      </c>
      <c r="J226" s="72">
        <v>14</v>
      </c>
      <c r="K226" s="72">
        <v>7</v>
      </c>
      <c r="L226" s="72">
        <v>2</v>
      </c>
      <c r="M226" s="71">
        <v>119</v>
      </c>
      <c r="N226" s="72"/>
      <c r="O226" s="72"/>
      <c r="P226" s="72"/>
      <c r="Q226" s="71"/>
      <c r="R226" s="72"/>
      <c r="S226" s="72"/>
      <c r="T226" s="72"/>
      <c r="U226" s="71"/>
      <c r="V226" s="73">
        <v>174</v>
      </c>
    </row>
    <row r="227" spans="1:22">
      <c r="A227" s="508"/>
      <c r="B227" s="71" t="s">
        <v>127</v>
      </c>
      <c r="C227" s="72"/>
      <c r="D227" s="72">
        <v>48</v>
      </c>
      <c r="E227" s="72">
        <v>45</v>
      </c>
      <c r="F227" s="71">
        <v>93</v>
      </c>
      <c r="G227" s="72">
        <v>56</v>
      </c>
      <c r="H227" s="72">
        <v>70</v>
      </c>
      <c r="I227" s="72">
        <v>60</v>
      </c>
      <c r="J227" s="72">
        <v>32</v>
      </c>
      <c r="K227" s="72">
        <v>8</v>
      </c>
      <c r="L227" s="72">
        <v>11</v>
      </c>
      <c r="M227" s="71">
        <v>237</v>
      </c>
      <c r="N227" s="72"/>
      <c r="O227" s="72"/>
      <c r="P227" s="72"/>
      <c r="Q227" s="71"/>
      <c r="R227" s="72"/>
      <c r="S227" s="72"/>
      <c r="T227" s="72"/>
      <c r="U227" s="71"/>
      <c r="V227" s="73">
        <v>330</v>
      </c>
    </row>
    <row r="228" spans="1:22" ht="22.5" thickBot="1">
      <c r="A228" s="509"/>
      <c r="B228" s="74" t="s">
        <v>154</v>
      </c>
      <c r="C228" s="75"/>
      <c r="D228" s="75">
        <v>2</v>
      </c>
      <c r="E228" s="75">
        <v>2</v>
      </c>
      <c r="F228" s="74">
        <v>4</v>
      </c>
      <c r="G228" s="75">
        <v>2</v>
      </c>
      <c r="H228" s="75">
        <v>2</v>
      </c>
      <c r="I228" s="75">
        <v>2</v>
      </c>
      <c r="J228" s="75">
        <v>1</v>
      </c>
      <c r="K228" s="75">
        <v>1</v>
      </c>
      <c r="L228" s="75">
        <v>1</v>
      </c>
      <c r="M228" s="74">
        <v>9</v>
      </c>
      <c r="N228" s="75"/>
      <c r="O228" s="75"/>
      <c r="P228" s="75"/>
      <c r="Q228" s="74"/>
      <c r="R228" s="75"/>
      <c r="S228" s="75"/>
      <c r="T228" s="75"/>
      <c r="U228" s="74"/>
      <c r="V228" s="76">
        <v>13</v>
      </c>
    </row>
    <row r="229" spans="1:22" ht="22.5" thickTop="1">
      <c r="A229" s="507" t="s">
        <v>11</v>
      </c>
      <c r="B229" s="68" t="s">
        <v>152</v>
      </c>
      <c r="C229" s="69">
        <v>6</v>
      </c>
      <c r="D229" s="69">
        <v>6</v>
      </c>
      <c r="E229" s="69">
        <v>5</v>
      </c>
      <c r="F229" s="68">
        <v>17</v>
      </c>
      <c r="G229" s="69">
        <v>11</v>
      </c>
      <c r="H229" s="69">
        <v>5</v>
      </c>
      <c r="I229" s="69">
        <v>4</v>
      </c>
      <c r="J229" s="69">
        <v>3</v>
      </c>
      <c r="K229" s="69">
        <v>3</v>
      </c>
      <c r="L229" s="69">
        <v>2</v>
      </c>
      <c r="M229" s="68">
        <v>28</v>
      </c>
      <c r="N229" s="69">
        <v>9</v>
      </c>
      <c r="O229" s="69">
        <v>10</v>
      </c>
      <c r="P229" s="69">
        <v>22</v>
      </c>
      <c r="Q229" s="68">
        <v>41</v>
      </c>
      <c r="R229" s="69"/>
      <c r="S229" s="69"/>
      <c r="T229" s="69"/>
      <c r="U229" s="68"/>
      <c r="V229" s="70">
        <v>86</v>
      </c>
    </row>
    <row r="230" spans="1:22">
      <c r="A230" s="508"/>
      <c r="B230" s="71" t="s">
        <v>153</v>
      </c>
      <c r="C230" s="72">
        <v>5</v>
      </c>
      <c r="D230" s="72">
        <v>7</v>
      </c>
      <c r="E230" s="72">
        <v>8</v>
      </c>
      <c r="F230" s="71">
        <v>20</v>
      </c>
      <c r="G230" s="72">
        <v>8</v>
      </c>
      <c r="H230" s="72">
        <v>5</v>
      </c>
      <c r="I230" s="72">
        <v>2</v>
      </c>
      <c r="J230" s="72">
        <v>3</v>
      </c>
      <c r="K230" s="72">
        <v>5</v>
      </c>
      <c r="L230" s="72">
        <v>2</v>
      </c>
      <c r="M230" s="71">
        <v>25</v>
      </c>
      <c r="N230" s="72">
        <v>8</v>
      </c>
      <c r="O230" s="72">
        <v>11</v>
      </c>
      <c r="P230" s="72">
        <v>10</v>
      </c>
      <c r="Q230" s="71">
        <v>29</v>
      </c>
      <c r="R230" s="72"/>
      <c r="S230" s="72"/>
      <c r="T230" s="72"/>
      <c r="U230" s="71"/>
      <c r="V230" s="73">
        <v>74</v>
      </c>
    </row>
    <row r="231" spans="1:22">
      <c r="A231" s="508"/>
      <c r="B231" s="71" t="s">
        <v>127</v>
      </c>
      <c r="C231" s="72">
        <v>11</v>
      </c>
      <c r="D231" s="72">
        <v>13</v>
      </c>
      <c r="E231" s="72">
        <v>13</v>
      </c>
      <c r="F231" s="71">
        <v>37</v>
      </c>
      <c r="G231" s="72">
        <v>19</v>
      </c>
      <c r="H231" s="72">
        <v>10</v>
      </c>
      <c r="I231" s="72">
        <v>6</v>
      </c>
      <c r="J231" s="72">
        <v>6</v>
      </c>
      <c r="K231" s="72">
        <v>8</v>
      </c>
      <c r="L231" s="72">
        <v>4</v>
      </c>
      <c r="M231" s="71">
        <v>53</v>
      </c>
      <c r="N231" s="72">
        <v>17</v>
      </c>
      <c r="O231" s="72">
        <v>21</v>
      </c>
      <c r="P231" s="72">
        <v>32</v>
      </c>
      <c r="Q231" s="71">
        <v>70</v>
      </c>
      <c r="R231" s="72"/>
      <c r="S231" s="72"/>
      <c r="T231" s="72"/>
      <c r="U231" s="71"/>
      <c r="V231" s="73">
        <v>160</v>
      </c>
    </row>
    <row r="232" spans="1:22" ht="22.5" thickBot="1">
      <c r="A232" s="509"/>
      <c r="B232" s="74" t="s">
        <v>154</v>
      </c>
      <c r="C232" s="75">
        <v>1</v>
      </c>
      <c r="D232" s="75">
        <v>1</v>
      </c>
      <c r="E232" s="75">
        <v>1</v>
      </c>
      <c r="F232" s="74">
        <v>3</v>
      </c>
      <c r="G232" s="75">
        <v>1</v>
      </c>
      <c r="H232" s="75">
        <v>1</v>
      </c>
      <c r="I232" s="75">
        <v>1</v>
      </c>
      <c r="J232" s="75">
        <v>1</v>
      </c>
      <c r="K232" s="75">
        <v>1</v>
      </c>
      <c r="L232" s="75">
        <v>1</v>
      </c>
      <c r="M232" s="74">
        <v>6</v>
      </c>
      <c r="N232" s="75">
        <v>1</v>
      </c>
      <c r="O232" s="75">
        <v>2</v>
      </c>
      <c r="P232" s="75">
        <v>2</v>
      </c>
      <c r="Q232" s="74">
        <v>5</v>
      </c>
      <c r="R232" s="75"/>
      <c r="S232" s="75"/>
      <c r="T232" s="75"/>
      <c r="U232" s="74"/>
      <c r="V232" s="76">
        <v>14</v>
      </c>
    </row>
    <row r="233" spans="1:22" ht="22.5" thickTop="1">
      <c r="A233" s="507" t="s">
        <v>7</v>
      </c>
      <c r="B233" s="68" t="s">
        <v>152</v>
      </c>
      <c r="C233" s="69"/>
      <c r="D233" s="69">
        <v>4</v>
      </c>
      <c r="E233" s="69">
        <v>5</v>
      </c>
      <c r="F233" s="68">
        <v>9</v>
      </c>
      <c r="G233" s="69">
        <v>11</v>
      </c>
      <c r="H233" s="69">
        <v>10</v>
      </c>
      <c r="I233" s="69">
        <v>14</v>
      </c>
      <c r="J233" s="69">
        <v>16</v>
      </c>
      <c r="K233" s="69">
        <v>8</v>
      </c>
      <c r="L233" s="69">
        <v>9</v>
      </c>
      <c r="M233" s="68">
        <v>68</v>
      </c>
      <c r="N233" s="69"/>
      <c r="O233" s="69"/>
      <c r="P233" s="69"/>
      <c r="Q233" s="68"/>
      <c r="R233" s="69"/>
      <c r="S233" s="69"/>
      <c r="T233" s="69"/>
      <c r="U233" s="68"/>
      <c r="V233" s="70">
        <v>77</v>
      </c>
    </row>
    <row r="234" spans="1:22">
      <c r="A234" s="508"/>
      <c r="B234" s="71" t="s">
        <v>153</v>
      </c>
      <c r="C234" s="72"/>
      <c r="D234" s="72"/>
      <c r="E234" s="72">
        <v>12</v>
      </c>
      <c r="F234" s="71">
        <v>12</v>
      </c>
      <c r="G234" s="72">
        <v>6</v>
      </c>
      <c r="H234" s="72">
        <v>5</v>
      </c>
      <c r="I234" s="72">
        <v>9</v>
      </c>
      <c r="J234" s="72">
        <v>8</v>
      </c>
      <c r="K234" s="72">
        <v>4</v>
      </c>
      <c r="L234" s="72">
        <v>7</v>
      </c>
      <c r="M234" s="71">
        <v>39</v>
      </c>
      <c r="N234" s="72"/>
      <c r="O234" s="72"/>
      <c r="P234" s="72"/>
      <c r="Q234" s="71"/>
      <c r="R234" s="72"/>
      <c r="S234" s="72"/>
      <c r="T234" s="72"/>
      <c r="U234" s="71"/>
      <c r="V234" s="73">
        <v>51</v>
      </c>
    </row>
    <row r="235" spans="1:22">
      <c r="A235" s="508"/>
      <c r="B235" s="71" t="s">
        <v>127</v>
      </c>
      <c r="C235" s="72"/>
      <c r="D235" s="72">
        <v>4</v>
      </c>
      <c r="E235" s="72">
        <v>17</v>
      </c>
      <c r="F235" s="71">
        <v>21</v>
      </c>
      <c r="G235" s="72">
        <v>17</v>
      </c>
      <c r="H235" s="72">
        <v>15</v>
      </c>
      <c r="I235" s="72">
        <v>23</v>
      </c>
      <c r="J235" s="72">
        <v>24</v>
      </c>
      <c r="K235" s="72">
        <v>12</v>
      </c>
      <c r="L235" s="72">
        <v>16</v>
      </c>
      <c r="M235" s="71">
        <v>107</v>
      </c>
      <c r="N235" s="72"/>
      <c r="O235" s="72"/>
      <c r="P235" s="72"/>
      <c r="Q235" s="71"/>
      <c r="R235" s="72"/>
      <c r="S235" s="72"/>
      <c r="T235" s="72"/>
      <c r="U235" s="71"/>
      <c r="V235" s="73">
        <v>128</v>
      </c>
    </row>
    <row r="236" spans="1:22" ht="22.5" thickBot="1">
      <c r="A236" s="509"/>
      <c r="B236" s="74" t="s">
        <v>154</v>
      </c>
      <c r="C236" s="75"/>
      <c r="D236" s="75">
        <v>1</v>
      </c>
      <c r="E236" s="75">
        <v>1</v>
      </c>
      <c r="F236" s="74">
        <v>2</v>
      </c>
      <c r="G236" s="75">
        <v>1</v>
      </c>
      <c r="H236" s="75">
        <v>1</v>
      </c>
      <c r="I236" s="75">
        <v>1</v>
      </c>
      <c r="J236" s="75">
        <v>1</v>
      </c>
      <c r="K236" s="75">
        <v>1</v>
      </c>
      <c r="L236" s="75">
        <v>1</v>
      </c>
      <c r="M236" s="74">
        <v>6</v>
      </c>
      <c r="N236" s="75"/>
      <c r="O236" s="75"/>
      <c r="P236" s="75"/>
      <c r="Q236" s="74"/>
      <c r="R236" s="75"/>
      <c r="S236" s="75"/>
      <c r="T236" s="75"/>
      <c r="U236" s="74"/>
      <c r="V236" s="76">
        <v>8</v>
      </c>
    </row>
    <row r="237" spans="1:22" ht="22.5" thickTop="1">
      <c r="A237" s="507" t="s">
        <v>2</v>
      </c>
      <c r="B237" s="68" t="s">
        <v>152</v>
      </c>
      <c r="C237" s="69">
        <v>3</v>
      </c>
      <c r="D237" s="69">
        <v>5</v>
      </c>
      <c r="E237" s="69">
        <v>12</v>
      </c>
      <c r="F237" s="68">
        <v>20</v>
      </c>
      <c r="G237" s="69">
        <v>26</v>
      </c>
      <c r="H237" s="69">
        <v>26</v>
      </c>
      <c r="I237" s="69">
        <v>8</v>
      </c>
      <c r="J237" s="69">
        <v>10</v>
      </c>
      <c r="K237" s="69">
        <v>12</v>
      </c>
      <c r="L237" s="69">
        <v>18</v>
      </c>
      <c r="M237" s="68">
        <v>100</v>
      </c>
      <c r="N237" s="69"/>
      <c r="O237" s="69"/>
      <c r="P237" s="69"/>
      <c r="Q237" s="68"/>
      <c r="R237" s="69"/>
      <c r="S237" s="69"/>
      <c r="T237" s="69"/>
      <c r="U237" s="68"/>
      <c r="V237" s="70">
        <v>120</v>
      </c>
    </row>
    <row r="238" spans="1:22">
      <c r="A238" s="508"/>
      <c r="B238" s="71" t="s">
        <v>153</v>
      </c>
      <c r="C238" s="72">
        <v>10</v>
      </c>
      <c r="D238" s="72">
        <v>8</v>
      </c>
      <c r="E238" s="72">
        <v>9</v>
      </c>
      <c r="F238" s="71">
        <v>27</v>
      </c>
      <c r="G238" s="72">
        <v>11</v>
      </c>
      <c r="H238" s="72">
        <v>25</v>
      </c>
      <c r="I238" s="72">
        <v>7</v>
      </c>
      <c r="J238" s="72">
        <v>10</v>
      </c>
      <c r="K238" s="72">
        <v>11</v>
      </c>
      <c r="L238" s="72">
        <v>10</v>
      </c>
      <c r="M238" s="71">
        <v>74</v>
      </c>
      <c r="N238" s="72"/>
      <c r="O238" s="72"/>
      <c r="P238" s="72"/>
      <c r="Q238" s="71"/>
      <c r="R238" s="72"/>
      <c r="S238" s="72"/>
      <c r="T238" s="72"/>
      <c r="U238" s="71"/>
      <c r="V238" s="73">
        <v>101</v>
      </c>
    </row>
    <row r="239" spans="1:22">
      <c r="A239" s="508"/>
      <c r="B239" s="71" t="s">
        <v>127</v>
      </c>
      <c r="C239" s="72">
        <v>13</v>
      </c>
      <c r="D239" s="72">
        <v>13</v>
      </c>
      <c r="E239" s="72">
        <v>21</v>
      </c>
      <c r="F239" s="71">
        <v>47</v>
      </c>
      <c r="G239" s="72">
        <v>37</v>
      </c>
      <c r="H239" s="72">
        <v>51</v>
      </c>
      <c r="I239" s="72">
        <v>15</v>
      </c>
      <c r="J239" s="72">
        <v>20</v>
      </c>
      <c r="K239" s="72">
        <v>23</v>
      </c>
      <c r="L239" s="72">
        <v>28</v>
      </c>
      <c r="M239" s="71">
        <v>174</v>
      </c>
      <c r="N239" s="72"/>
      <c r="O239" s="72"/>
      <c r="P239" s="72"/>
      <c r="Q239" s="71"/>
      <c r="R239" s="72"/>
      <c r="S239" s="72"/>
      <c r="T239" s="72"/>
      <c r="U239" s="71"/>
      <c r="V239" s="73">
        <v>221</v>
      </c>
    </row>
    <row r="240" spans="1:22" ht="22.5" thickBot="1">
      <c r="A240" s="509"/>
      <c r="B240" s="74" t="s">
        <v>154</v>
      </c>
      <c r="C240" s="75">
        <v>1</v>
      </c>
      <c r="D240" s="75">
        <v>1</v>
      </c>
      <c r="E240" s="75">
        <v>1</v>
      </c>
      <c r="F240" s="74">
        <v>3</v>
      </c>
      <c r="G240" s="75">
        <v>2</v>
      </c>
      <c r="H240" s="75">
        <v>2</v>
      </c>
      <c r="I240" s="75">
        <v>1</v>
      </c>
      <c r="J240" s="75">
        <v>1</v>
      </c>
      <c r="K240" s="75">
        <v>1</v>
      </c>
      <c r="L240" s="75">
        <v>1</v>
      </c>
      <c r="M240" s="74">
        <v>8</v>
      </c>
      <c r="N240" s="75"/>
      <c r="O240" s="75"/>
      <c r="P240" s="75"/>
      <c r="Q240" s="74"/>
      <c r="R240" s="75"/>
      <c r="S240" s="75"/>
      <c r="T240" s="75"/>
      <c r="U240" s="74"/>
      <c r="V240" s="76">
        <v>11</v>
      </c>
    </row>
    <row r="241" spans="1:22" ht="22.5" thickTop="1">
      <c r="A241" s="507" t="s">
        <v>5</v>
      </c>
      <c r="B241" s="68" t="s">
        <v>152</v>
      </c>
      <c r="C241" s="69">
        <v>11</v>
      </c>
      <c r="D241" s="69">
        <v>5</v>
      </c>
      <c r="E241" s="69">
        <v>3</v>
      </c>
      <c r="F241" s="68">
        <v>19</v>
      </c>
      <c r="G241" s="69">
        <v>4</v>
      </c>
      <c r="H241" s="69">
        <v>7</v>
      </c>
      <c r="I241" s="69">
        <v>8</v>
      </c>
      <c r="J241" s="69">
        <v>6</v>
      </c>
      <c r="K241" s="69">
        <v>5</v>
      </c>
      <c r="L241" s="69">
        <v>2</v>
      </c>
      <c r="M241" s="68">
        <v>32</v>
      </c>
      <c r="N241" s="69"/>
      <c r="O241" s="69"/>
      <c r="P241" s="69"/>
      <c r="Q241" s="68"/>
      <c r="R241" s="69"/>
      <c r="S241" s="69"/>
      <c r="T241" s="69"/>
      <c r="U241" s="68"/>
      <c r="V241" s="70">
        <v>51</v>
      </c>
    </row>
    <row r="242" spans="1:22">
      <c r="A242" s="508"/>
      <c r="B242" s="71" t="s">
        <v>153</v>
      </c>
      <c r="C242" s="72">
        <v>11</v>
      </c>
      <c r="D242" s="72">
        <v>5</v>
      </c>
      <c r="E242" s="72">
        <v>7</v>
      </c>
      <c r="F242" s="71">
        <v>23</v>
      </c>
      <c r="G242" s="72">
        <v>4</v>
      </c>
      <c r="H242" s="72">
        <v>4</v>
      </c>
      <c r="I242" s="72">
        <v>4</v>
      </c>
      <c r="J242" s="72">
        <v>4</v>
      </c>
      <c r="K242" s="72">
        <v>4</v>
      </c>
      <c r="L242" s="72">
        <v>5</v>
      </c>
      <c r="M242" s="71">
        <v>25</v>
      </c>
      <c r="N242" s="72"/>
      <c r="O242" s="72"/>
      <c r="P242" s="72"/>
      <c r="Q242" s="71"/>
      <c r="R242" s="72"/>
      <c r="S242" s="72"/>
      <c r="T242" s="72"/>
      <c r="U242" s="71"/>
      <c r="V242" s="73">
        <v>48</v>
      </c>
    </row>
    <row r="243" spans="1:22">
      <c r="A243" s="508"/>
      <c r="B243" s="71" t="s">
        <v>127</v>
      </c>
      <c r="C243" s="72">
        <v>22</v>
      </c>
      <c r="D243" s="72">
        <v>10</v>
      </c>
      <c r="E243" s="72">
        <v>10</v>
      </c>
      <c r="F243" s="71">
        <v>42</v>
      </c>
      <c r="G243" s="72">
        <v>8</v>
      </c>
      <c r="H243" s="72">
        <v>11</v>
      </c>
      <c r="I243" s="72">
        <v>12</v>
      </c>
      <c r="J243" s="72">
        <v>10</v>
      </c>
      <c r="K243" s="72">
        <v>9</v>
      </c>
      <c r="L243" s="72">
        <v>7</v>
      </c>
      <c r="M243" s="71">
        <v>57</v>
      </c>
      <c r="N243" s="72"/>
      <c r="O243" s="72"/>
      <c r="P243" s="72"/>
      <c r="Q243" s="71"/>
      <c r="R243" s="72"/>
      <c r="S243" s="72"/>
      <c r="T243" s="72"/>
      <c r="U243" s="71"/>
      <c r="V243" s="73">
        <v>99</v>
      </c>
    </row>
    <row r="244" spans="1:22" ht="22.5" thickBot="1">
      <c r="A244" s="509"/>
      <c r="B244" s="74" t="s">
        <v>154</v>
      </c>
      <c r="C244" s="75">
        <v>1</v>
      </c>
      <c r="D244" s="75">
        <v>1</v>
      </c>
      <c r="E244" s="75">
        <v>1</v>
      </c>
      <c r="F244" s="74">
        <v>3</v>
      </c>
      <c r="G244" s="75">
        <v>1</v>
      </c>
      <c r="H244" s="75">
        <v>1</v>
      </c>
      <c r="I244" s="75">
        <v>1</v>
      </c>
      <c r="J244" s="75">
        <v>1</v>
      </c>
      <c r="K244" s="75">
        <v>1</v>
      </c>
      <c r="L244" s="75">
        <v>1</v>
      </c>
      <c r="M244" s="74">
        <v>6</v>
      </c>
      <c r="N244" s="75"/>
      <c r="O244" s="75"/>
      <c r="P244" s="75"/>
      <c r="Q244" s="74"/>
      <c r="R244" s="75"/>
      <c r="S244" s="75"/>
      <c r="T244" s="75"/>
      <c r="U244" s="74"/>
      <c r="V244" s="76">
        <v>9</v>
      </c>
    </row>
    <row r="245" spans="1:22" ht="22.5" thickTop="1">
      <c r="A245" s="507" t="s">
        <v>6</v>
      </c>
      <c r="B245" s="68" t="s">
        <v>152</v>
      </c>
      <c r="C245" s="69"/>
      <c r="D245" s="69">
        <v>50</v>
      </c>
      <c r="E245" s="69">
        <v>21</v>
      </c>
      <c r="F245" s="68">
        <v>71</v>
      </c>
      <c r="G245" s="69">
        <v>45</v>
      </c>
      <c r="H245" s="69">
        <v>42</v>
      </c>
      <c r="I245" s="69">
        <v>45</v>
      </c>
      <c r="J245" s="69">
        <v>79</v>
      </c>
      <c r="K245" s="69">
        <v>43</v>
      </c>
      <c r="L245" s="69">
        <v>38</v>
      </c>
      <c r="M245" s="68">
        <v>292</v>
      </c>
      <c r="N245" s="69">
        <v>47</v>
      </c>
      <c r="O245" s="69">
        <v>17</v>
      </c>
      <c r="P245" s="69">
        <v>15</v>
      </c>
      <c r="Q245" s="68">
        <v>79</v>
      </c>
      <c r="R245" s="69"/>
      <c r="S245" s="69"/>
      <c r="T245" s="69"/>
      <c r="U245" s="68"/>
      <c r="V245" s="70">
        <v>442</v>
      </c>
    </row>
    <row r="246" spans="1:22">
      <c r="A246" s="508"/>
      <c r="B246" s="71" t="s">
        <v>153</v>
      </c>
      <c r="C246" s="72"/>
      <c r="D246" s="72">
        <v>39</v>
      </c>
      <c r="E246" s="72">
        <v>39</v>
      </c>
      <c r="F246" s="71">
        <v>78</v>
      </c>
      <c r="G246" s="72">
        <v>37</v>
      </c>
      <c r="H246" s="72">
        <v>48</v>
      </c>
      <c r="I246" s="72">
        <v>47</v>
      </c>
      <c r="J246" s="72">
        <v>63</v>
      </c>
      <c r="K246" s="72">
        <v>50</v>
      </c>
      <c r="L246" s="72">
        <v>36</v>
      </c>
      <c r="M246" s="71">
        <v>281</v>
      </c>
      <c r="N246" s="72">
        <v>46</v>
      </c>
      <c r="O246" s="72">
        <v>31</v>
      </c>
      <c r="P246" s="72">
        <v>28</v>
      </c>
      <c r="Q246" s="71">
        <v>105</v>
      </c>
      <c r="R246" s="72"/>
      <c r="S246" s="72"/>
      <c r="T246" s="72"/>
      <c r="U246" s="71"/>
      <c r="V246" s="73">
        <v>464</v>
      </c>
    </row>
    <row r="247" spans="1:22">
      <c r="A247" s="508"/>
      <c r="B247" s="71" t="s">
        <v>127</v>
      </c>
      <c r="C247" s="72"/>
      <c r="D247" s="72">
        <v>89</v>
      </c>
      <c r="E247" s="72">
        <v>60</v>
      </c>
      <c r="F247" s="71">
        <v>149</v>
      </c>
      <c r="G247" s="72">
        <v>82</v>
      </c>
      <c r="H247" s="72">
        <v>90</v>
      </c>
      <c r="I247" s="72">
        <v>92</v>
      </c>
      <c r="J247" s="72">
        <v>142</v>
      </c>
      <c r="K247" s="72">
        <v>93</v>
      </c>
      <c r="L247" s="72">
        <v>74</v>
      </c>
      <c r="M247" s="71">
        <v>573</v>
      </c>
      <c r="N247" s="72">
        <v>93</v>
      </c>
      <c r="O247" s="72">
        <v>48</v>
      </c>
      <c r="P247" s="72">
        <v>43</v>
      </c>
      <c r="Q247" s="71">
        <v>184</v>
      </c>
      <c r="R247" s="72"/>
      <c r="S247" s="72"/>
      <c r="T247" s="72"/>
      <c r="U247" s="71"/>
      <c r="V247" s="73">
        <v>906</v>
      </c>
    </row>
    <row r="248" spans="1:22" ht="22.5" thickBot="1">
      <c r="A248" s="509"/>
      <c r="B248" s="74" t="s">
        <v>154</v>
      </c>
      <c r="C248" s="75"/>
      <c r="D248" s="75">
        <v>3</v>
      </c>
      <c r="E248" s="75">
        <v>3</v>
      </c>
      <c r="F248" s="74">
        <v>6</v>
      </c>
      <c r="G248" s="75">
        <v>3</v>
      </c>
      <c r="H248" s="75">
        <v>3</v>
      </c>
      <c r="I248" s="75">
        <v>3</v>
      </c>
      <c r="J248" s="75">
        <v>4</v>
      </c>
      <c r="K248" s="75">
        <v>3</v>
      </c>
      <c r="L248" s="75">
        <v>3</v>
      </c>
      <c r="M248" s="74">
        <v>19</v>
      </c>
      <c r="N248" s="75">
        <v>3</v>
      </c>
      <c r="O248" s="75">
        <v>2</v>
      </c>
      <c r="P248" s="75">
        <v>2</v>
      </c>
      <c r="Q248" s="74">
        <v>7</v>
      </c>
      <c r="R248" s="75"/>
      <c r="S248" s="75"/>
      <c r="T248" s="75"/>
      <c r="U248" s="74"/>
      <c r="V248" s="76">
        <v>32</v>
      </c>
    </row>
    <row r="249" spans="1:22" ht="22.5" thickTop="1">
      <c r="A249" s="507" t="s">
        <v>3</v>
      </c>
      <c r="B249" s="68" t="s">
        <v>152</v>
      </c>
      <c r="C249" s="69"/>
      <c r="D249" s="69">
        <v>12</v>
      </c>
      <c r="E249" s="69">
        <v>8</v>
      </c>
      <c r="F249" s="68">
        <v>20</v>
      </c>
      <c r="G249" s="69">
        <v>13</v>
      </c>
      <c r="H249" s="69">
        <v>10</v>
      </c>
      <c r="I249" s="69">
        <v>7</v>
      </c>
      <c r="J249" s="69">
        <v>11</v>
      </c>
      <c r="K249" s="69">
        <v>16</v>
      </c>
      <c r="L249" s="69">
        <v>8</v>
      </c>
      <c r="M249" s="68">
        <v>65</v>
      </c>
      <c r="N249" s="69">
        <v>21</v>
      </c>
      <c r="O249" s="69">
        <v>23</v>
      </c>
      <c r="P249" s="69">
        <v>24</v>
      </c>
      <c r="Q249" s="68">
        <v>68</v>
      </c>
      <c r="R249" s="69"/>
      <c r="S249" s="69"/>
      <c r="T249" s="69"/>
      <c r="U249" s="68"/>
      <c r="V249" s="70">
        <v>153</v>
      </c>
    </row>
    <row r="250" spans="1:22">
      <c r="A250" s="508"/>
      <c r="B250" s="71" t="s">
        <v>153</v>
      </c>
      <c r="C250" s="72"/>
      <c r="D250" s="72">
        <v>10</v>
      </c>
      <c r="E250" s="72">
        <v>12</v>
      </c>
      <c r="F250" s="71">
        <v>22</v>
      </c>
      <c r="G250" s="72">
        <v>8</v>
      </c>
      <c r="H250" s="72">
        <v>11</v>
      </c>
      <c r="I250" s="72">
        <v>5</v>
      </c>
      <c r="J250" s="72">
        <v>10</v>
      </c>
      <c r="K250" s="72">
        <v>20</v>
      </c>
      <c r="L250" s="72">
        <v>15</v>
      </c>
      <c r="M250" s="71">
        <v>69</v>
      </c>
      <c r="N250" s="72">
        <v>31</v>
      </c>
      <c r="O250" s="72">
        <v>26</v>
      </c>
      <c r="P250" s="72">
        <v>15</v>
      </c>
      <c r="Q250" s="71">
        <v>72</v>
      </c>
      <c r="R250" s="72"/>
      <c r="S250" s="72"/>
      <c r="T250" s="72"/>
      <c r="U250" s="71"/>
      <c r="V250" s="73">
        <v>163</v>
      </c>
    </row>
    <row r="251" spans="1:22">
      <c r="A251" s="508"/>
      <c r="B251" s="71" t="s">
        <v>127</v>
      </c>
      <c r="C251" s="72"/>
      <c r="D251" s="72">
        <v>22</v>
      </c>
      <c r="E251" s="72">
        <v>20</v>
      </c>
      <c r="F251" s="71">
        <v>42</v>
      </c>
      <c r="G251" s="72">
        <v>21</v>
      </c>
      <c r="H251" s="72">
        <v>21</v>
      </c>
      <c r="I251" s="72">
        <v>12</v>
      </c>
      <c r="J251" s="72">
        <v>21</v>
      </c>
      <c r="K251" s="72">
        <v>36</v>
      </c>
      <c r="L251" s="72">
        <v>23</v>
      </c>
      <c r="M251" s="71">
        <v>134</v>
      </c>
      <c r="N251" s="72">
        <v>52</v>
      </c>
      <c r="O251" s="72">
        <v>49</v>
      </c>
      <c r="P251" s="72">
        <v>39</v>
      </c>
      <c r="Q251" s="71">
        <v>140</v>
      </c>
      <c r="R251" s="72"/>
      <c r="S251" s="72"/>
      <c r="T251" s="72"/>
      <c r="U251" s="71"/>
      <c r="V251" s="73">
        <v>316</v>
      </c>
    </row>
    <row r="252" spans="1:22" ht="22.5" thickBot="1">
      <c r="A252" s="509"/>
      <c r="B252" s="74" t="s">
        <v>154</v>
      </c>
      <c r="C252" s="75"/>
      <c r="D252" s="75">
        <v>1</v>
      </c>
      <c r="E252" s="75">
        <v>1</v>
      </c>
      <c r="F252" s="74">
        <v>2</v>
      </c>
      <c r="G252" s="75">
        <v>1</v>
      </c>
      <c r="H252" s="75">
        <v>1</v>
      </c>
      <c r="I252" s="75">
        <v>1</v>
      </c>
      <c r="J252" s="75">
        <v>1</v>
      </c>
      <c r="K252" s="75">
        <v>1</v>
      </c>
      <c r="L252" s="75">
        <v>1</v>
      </c>
      <c r="M252" s="74">
        <v>6</v>
      </c>
      <c r="N252" s="75">
        <v>2</v>
      </c>
      <c r="O252" s="75">
        <v>2</v>
      </c>
      <c r="P252" s="75">
        <v>2</v>
      </c>
      <c r="Q252" s="74">
        <v>6</v>
      </c>
      <c r="R252" s="75"/>
      <c r="S252" s="75"/>
      <c r="T252" s="75"/>
      <c r="U252" s="74"/>
      <c r="V252" s="76">
        <v>14</v>
      </c>
    </row>
    <row r="253" spans="1:22" ht="22.5" thickTop="1">
      <c r="A253" s="507" t="s">
        <v>4</v>
      </c>
      <c r="B253" s="68" t="s">
        <v>152</v>
      </c>
      <c r="C253" s="69">
        <v>7</v>
      </c>
      <c r="D253" s="69">
        <v>8</v>
      </c>
      <c r="E253" s="69">
        <v>11</v>
      </c>
      <c r="F253" s="68">
        <v>26</v>
      </c>
      <c r="G253" s="69">
        <v>16</v>
      </c>
      <c r="H253" s="69">
        <v>16</v>
      </c>
      <c r="I253" s="69">
        <v>3</v>
      </c>
      <c r="J253" s="69">
        <v>3</v>
      </c>
      <c r="K253" s="69">
        <v>4</v>
      </c>
      <c r="L253" s="69">
        <v>1</v>
      </c>
      <c r="M253" s="68">
        <v>43</v>
      </c>
      <c r="N253" s="69"/>
      <c r="O253" s="69"/>
      <c r="P253" s="69"/>
      <c r="Q253" s="68"/>
      <c r="R253" s="69"/>
      <c r="S253" s="69"/>
      <c r="T253" s="69"/>
      <c r="U253" s="68"/>
      <c r="V253" s="70">
        <v>69</v>
      </c>
    </row>
    <row r="254" spans="1:22">
      <c r="A254" s="508"/>
      <c r="B254" s="71" t="s">
        <v>153</v>
      </c>
      <c r="C254" s="72">
        <v>4</v>
      </c>
      <c r="D254" s="72">
        <v>10</v>
      </c>
      <c r="E254" s="72">
        <v>11</v>
      </c>
      <c r="F254" s="71">
        <v>25</v>
      </c>
      <c r="G254" s="72">
        <v>11</v>
      </c>
      <c r="H254" s="72">
        <v>11</v>
      </c>
      <c r="I254" s="72">
        <v>9</v>
      </c>
      <c r="J254" s="72">
        <v>6</v>
      </c>
      <c r="K254" s="72">
        <v>1</v>
      </c>
      <c r="L254" s="72">
        <v>4</v>
      </c>
      <c r="M254" s="71">
        <v>42</v>
      </c>
      <c r="N254" s="72"/>
      <c r="O254" s="72"/>
      <c r="P254" s="72"/>
      <c r="Q254" s="71"/>
      <c r="R254" s="72"/>
      <c r="S254" s="72"/>
      <c r="T254" s="72"/>
      <c r="U254" s="71"/>
      <c r="V254" s="73">
        <v>67</v>
      </c>
    </row>
    <row r="255" spans="1:22">
      <c r="A255" s="508"/>
      <c r="B255" s="71" t="s">
        <v>127</v>
      </c>
      <c r="C255" s="72">
        <v>11</v>
      </c>
      <c r="D255" s="72">
        <v>18</v>
      </c>
      <c r="E255" s="72">
        <v>22</v>
      </c>
      <c r="F255" s="71">
        <v>51</v>
      </c>
      <c r="G255" s="72">
        <v>27</v>
      </c>
      <c r="H255" s="72">
        <v>27</v>
      </c>
      <c r="I255" s="72">
        <v>12</v>
      </c>
      <c r="J255" s="72">
        <v>9</v>
      </c>
      <c r="K255" s="72">
        <v>5</v>
      </c>
      <c r="L255" s="72">
        <v>5</v>
      </c>
      <c r="M255" s="71">
        <v>85</v>
      </c>
      <c r="N255" s="72"/>
      <c r="O255" s="72"/>
      <c r="P255" s="72"/>
      <c r="Q255" s="71"/>
      <c r="R255" s="72"/>
      <c r="S255" s="72"/>
      <c r="T255" s="72"/>
      <c r="U255" s="71"/>
      <c r="V255" s="73">
        <v>136</v>
      </c>
    </row>
    <row r="256" spans="1:22" ht="22.5" thickBot="1">
      <c r="A256" s="509"/>
      <c r="B256" s="74" t="s">
        <v>154</v>
      </c>
      <c r="C256" s="75">
        <v>1</v>
      </c>
      <c r="D256" s="75">
        <v>1</v>
      </c>
      <c r="E256" s="75">
        <v>1</v>
      </c>
      <c r="F256" s="74">
        <v>3</v>
      </c>
      <c r="G256" s="75">
        <v>1</v>
      </c>
      <c r="H256" s="75">
        <v>1</v>
      </c>
      <c r="I256" s="75">
        <v>1</v>
      </c>
      <c r="J256" s="75">
        <v>1</v>
      </c>
      <c r="K256" s="75">
        <v>1</v>
      </c>
      <c r="L256" s="75">
        <v>1</v>
      </c>
      <c r="M256" s="74">
        <v>6</v>
      </c>
      <c r="N256" s="75"/>
      <c r="O256" s="75"/>
      <c r="P256" s="75"/>
      <c r="Q256" s="74"/>
      <c r="R256" s="75"/>
      <c r="S256" s="75"/>
      <c r="T256" s="75"/>
      <c r="U256" s="74"/>
      <c r="V256" s="76">
        <v>9</v>
      </c>
    </row>
    <row r="257" spans="1:22" ht="22.5" thickTop="1">
      <c r="A257" s="507" t="s">
        <v>16</v>
      </c>
      <c r="B257" s="68" t="s">
        <v>152</v>
      </c>
      <c r="C257" s="69"/>
      <c r="D257" s="69">
        <v>4</v>
      </c>
      <c r="E257" s="69">
        <v>10</v>
      </c>
      <c r="F257" s="68">
        <v>14</v>
      </c>
      <c r="G257" s="69">
        <v>19</v>
      </c>
      <c r="H257" s="69">
        <v>10</v>
      </c>
      <c r="I257" s="69">
        <v>9</v>
      </c>
      <c r="J257" s="69">
        <v>4</v>
      </c>
      <c r="K257" s="69">
        <v>6</v>
      </c>
      <c r="L257" s="69">
        <v>7</v>
      </c>
      <c r="M257" s="68">
        <v>55</v>
      </c>
      <c r="N257" s="69"/>
      <c r="O257" s="69"/>
      <c r="P257" s="69"/>
      <c r="Q257" s="68"/>
      <c r="R257" s="69"/>
      <c r="S257" s="69"/>
      <c r="T257" s="69"/>
      <c r="U257" s="68"/>
      <c r="V257" s="70">
        <v>69</v>
      </c>
    </row>
    <row r="258" spans="1:22">
      <c r="A258" s="508"/>
      <c r="B258" s="71" t="s">
        <v>153</v>
      </c>
      <c r="C258" s="72"/>
      <c r="D258" s="72">
        <v>11</v>
      </c>
      <c r="E258" s="72">
        <v>7</v>
      </c>
      <c r="F258" s="71">
        <v>18</v>
      </c>
      <c r="G258" s="72">
        <v>9</v>
      </c>
      <c r="H258" s="72">
        <v>4</v>
      </c>
      <c r="I258" s="72">
        <v>7</v>
      </c>
      <c r="J258" s="72">
        <v>3</v>
      </c>
      <c r="K258" s="72">
        <v>14</v>
      </c>
      <c r="L258" s="72">
        <v>7</v>
      </c>
      <c r="M258" s="71">
        <v>44</v>
      </c>
      <c r="N258" s="72"/>
      <c r="O258" s="72"/>
      <c r="P258" s="72"/>
      <c r="Q258" s="71"/>
      <c r="R258" s="72"/>
      <c r="S258" s="72"/>
      <c r="T258" s="72"/>
      <c r="U258" s="71"/>
      <c r="V258" s="73">
        <v>62</v>
      </c>
    </row>
    <row r="259" spans="1:22">
      <c r="A259" s="508"/>
      <c r="B259" s="71" t="s">
        <v>127</v>
      </c>
      <c r="C259" s="72"/>
      <c r="D259" s="72">
        <v>15</v>
      </c>
      <c r="E259" s="72">
        <v>17</v>
      </c>
      <c r="F259" s="71">
        <v>32</v>
      </c>
      <c r="G259" s="72">
        <v>28</v>
      </c>
      <c r="H259" s="72">
        <v>14</v>
      </c>
      <c r="I259" s="72">
        <v>16</v>
      </c>
      <c r="J259" s="72">
        <v>7</v>
      </c>
      <c r="K259" s="72">
        <v>20</v>
      </c>
      <c r="L259" s="72">
        <v>14</v>
      </c>
      <c r="M259" s="71">
        <v>99</v>
      </c>
      <c r="N259" s="72"/>
      <c r="O259" s="72"/>
      <c r="P259" s="72"/>
      <c r="Q259" s="71"/>
      <c r="R259" s="72"/>
      <c r="S259" s="72"/>
      <c r="T259" s="72"/>
      <c r="U259" s="71"/>
      <c r="V259" s="73">
        <v>131</v>
      </c>
    </row>
    <row r="260" spans="1:22" ht="22.5" thickBot="1">
      <c r="A260" s="509"/>
      <c r="B260" s="74" t="s">
        <v>154</v>
      </c>
      <c r="C260" s="75"/>
      <c r="D260" s="75">
        <v>1</v>
      </c>
      <c r="E260" s="75">
        <v>1</v>
      </c>
      <c r="F260" s="74">
        <v>2</v>
      </c>
      <c r="G260" s="75">
        <v>1</v>
      </c>
      <c r="H260" s="75">
        <v>1</v>
      </c>
      <c r="I260" s="75">
        <v>1</v>
      </c>
      <c r="J260" s="75">
        <v>1</v>
      </c>
      <c r="K260" s="75">
        <v>1</v>
      </c>
      <c r="L260" s="75">
        <v>1</v>
      </c>
      <c r="M260" s="74">
        <v>6</v>
      </c>
      <c r="N260" s="75"/>
      <c r="O260" s="75"/>
      <c r="P260" s="75"/>
      <c r="Q260" s="74"/>
      <c r="R260" s="75"/>
      <c r="S260" s="75"/>
      <c r="T260" s="75"/>
      <c r="U260" s="74"/>
      <c r="V260" s="76">
        <v>8</v>
      </c>
    </row>
    <row r="261" spans="1:22" ht="22.5" thickTop="1">
      <c r="A261" s="507" t="s">
        <v>17</v>
      </c>
      <c r="B261" s="68" t="s">
        <v>152</v>
      </c>
      <c r="C261" s="69"/>
      <c r="D261" s="69">
        <v>15</v>
      </c>
      <c r="E261" s="69">
        <v>13</v>
      </c>
      <c r="F261" s="68">
        <v>28</v>
      </c>
      <c r="G261" s="69">
        <v>22</v>
      </c>
      <c r="H261" s="69">
        <v>17</v>
      </c>
      <c r="I261" s="69">
        <v>18</v>
      </c>
      <c r="J261" s="69">
        <v>22</v>
      </c>
      <c r="K261" s="69">
        <v>12</v>
      </c>
      <c r="L261" s="69">
        <v>10</v>
      </c>
      <c r="M261" s="68">
        <v>101</v>
      </c>
      <c r="N261" s="69">
        <v>26</v>
      </c>
      <c r="O261" s="69">
        <v>19</v>
      </c>
      <c r="P261" s="69">
        <v>16</v>
      </c>
      <c r="Q261" s="68">
        <v>61</v>
      </c>
      <c r="R261" s="69"/>
      <c r="S261" s="69"/>
      <c r="T261" s="69"/>
      <c r="U261" s="68"/>
      <c r="V261" s="70">
        <v>190</v>
      </c>
    </row>
    <row r="262" spans="1:22">
      <c r="A262" s="508"/>
      <c r="B262" s="71" t="s">
        <v>153</v>
      </c>
      <c r="C262" s="72"/>
      <c r="D262" s="72">
        <v>14</v>
      </c>
      <c r="E262" s="72">
        <v>12</v>
      </c>
      <c r="F262" s="71">
        <v>26</v>
      </c>
      <c r="G262" s="72">
        <v>14</v>
      </c>
      <c r="H262" s="72">
        <v>15</v>
      </c>
      <c r="I262" s="72">
        <v>29</v>
      </c>
      <c r="J262" s="72">
        <v>17</v>
      </c>
      <c r="K262" s="72">
        <v>14</v>
      </c>
      <c r="L262" s="72">
        <v>15</v>
      </c>
      <c r="M262" s="71">
        <v>104</v>
      </c>
      <c r="N262" s="72">
        <v>30</v>
      </c>
      <c r="O262" s="72">
        <v>19</v>
      </c>
      <c r="P262" s="72">
        <v>22</v>
      </c>
      <c r="Q262" s="71">
        <v>71</v>
      </c>
      <c r="R262" s="72"/>
      <c r="S262" s="72"/>
      <c r="T262" s="72"/>
      <c r="U262" s="71"/>
      <c r="V262" s="73">
        <v>201</v>
      </c>
    </row>
    <row r="263" spans="1:22">
      <c r="A263" s="508"/>
      <c r="B263" s="71" t="s">
        <v>127</v>
      </c>
      <c r="C263" s="72"/>
      <c r="D263" s="72">
        <v>29</v>
      </c>
      <c r="E263" s="72">
        <v>25</v>
      </c>
      <c r="F263" s="71">
        <v>54</v>
      </c>
      <c r="G263" s="72">
        <v>36</v>
      </c>
      <c r="H263" s="72">
        <v>32</v>
      </c>
      <c r="I263" s="72">
        <v>47</v>
      </c>
      <c r="J263" s="72">
        <v>39</v>
      </c>
      <c r="K263" s="72">
        <v>26</v>
      </c>
      <c r="L263" s="72">
        <v>25</v>
      </c>
      <c r="M263" s="71">
        <v>205</v>
      </c>
      <c r="N263" s="72">
        <v>56</v>
      </c>
      <c r="O263" s="72">
        <v>38</v>
      </c>
      <c r="P263" s="72">
        <v>38</v>
      </c>
      <c r="Q263" s="71">
        <v>132</v>
      </c>
      <c r="R263" s="72"/>
      <c r="S263" s="72"/>
      <c r="T263" s="72"/>
      <c r="U263" s="71"/>
      <c r="V263" s="73">
        <v>391</v>
      </c>
    </row>
    <row r="264" spans="1:22" ht="22.5" thickBot="1">
      <c r="A264" s="509"/>
      <c r="B264" s="74" t="s">
        <v>154</v>
      </c>
      <c r="C264" s="75"/>
      <c r="D264" s="75">
        <v>2</v>
      </c>
      <c r="E264" s="75">
        <v>2</v>
      </c>
      <c r="F264" s="74">
        <v>4</v>
      </c>
      <c r="G264" s="75">
        <v>2</v>
      </c>
      <c r="H264" s="75">
        <v>2</v>
      </c>
      <c r="I264" s="75">
        <v>2</v>
      </c>
      <c r="J264" s="75">
        <v>2</v>
      </c>
      <c r="K264" s="75">
        <v>2</v>
      </c>
      <c r="L264" s="75">
        <v>1</v>
      </c>
      <c r="M264" s="74">
        <v>11</v>
      </c>
      <c r="N264" s="75">
        <v>2</v>
      </c>
      <c r="O264" s="75">
        <v>1</v>
      </c>
      <c r="P264" s="75">
        <v>1</v>
      </c>
      <c r="Q264" s="74">
        <v>4</v>
      </c>
      <c r="R264" s="75"/>
      <c r="S264" s="75"/>
      <c r="T264" s="75"/>
      <c r="U264" s="74"/>
      <c r="V264" s="76">
        <v>19</v>
      </c>
    </row>
    <row r="265" spans="1:22" ht="22.5" thickTop="1">
      <c r="A265" s="507" t="s">
        <v>22</v>
      </c>
      <c r="B265" s="68" t="s">
        <v>152</v>
      </c>
      <c r="C265" s="69">
        <v>1</v>
      </c>
      <c r="D265" s="69">
        <v>15</v>
      </c>
      <c r="E265" s="69">
        <v>11</v>
      </c>
      <c r="F265" s="68">
        <v>27</v>
      </c>
      <c r="G265" s="69">
        <v>26</v>
      </c>
      <c r="H265" s="69">
        <v>19</v>
      </c>
      <c r="I265" s="69">
        <v>15</v>
      </c>
      <c r="J265" s="69">
        <v>17</v>
      </c>
      <c r="K265" s="69">
        <v>18</v>
      </c>
      <c r="L265" s="69">
        <v>11</v>
      </c>
      <c r="M265" s="68">
        <v>106</v>
      </c>
      <c r="N265" s="69"/>
      <c r="O265" s="69"/>
      <c r="P265" s="69"/>
      <c r="Q265" s="68"/>
      <c r="R265" s="69"/>
      <c r="S265" s="69"/>
      <c r="T265" s="69"/>
      <c r="U265" s="68"/>
      <c r="V265" s="70">
        <v>133</v>
      </c>
    </row>
    <row r="266" spans="1:22">
      <c r="A266" s="508"/>
      <c r="B266" s="71" t="s">
        <v>153</v>
      </c>
      <c r="C266" s="72">
        <v>2</v>
      </c>
      <c r="D266" s="72">
        <v>13</v>
      </c>
      <c r="E266" s="72">
        <v>19</v>
      </c>
      <c r="F266" s="71">
        <v>34</v>
      </c>
      <c r="G266" s="72">
        <v>20</v>
      </c>
      <c r="H266" s="72">
        <v>18</v>
      </c>
      <c r="I266" s="72">
        <v>14</v>
      </c>
      <c r="J266" s="72">
        <v>14</v>
      </c>
      <c r="K266" s="72">
        <v>13</v>
      </c>
      <c r="L266" s="72">
        <v>13</v>
      </c>
      <c r="M266" s="71">
        <v>92</v>
      </c>
      <c r="N266" s="72"/>
      <c r="O266" s="72"/>
      <c r="P266" s="72"/>
      <c r="Q266" s="71"/>
      <c r="R266" s="72"/>
      <c r="S266" s="72"/>
      <c r="T266" s="72"/>
      <c r="U266" s="71"/>
      <c r="V266" s="73">
        <v>126</v>
      </c>
    </row>
    <row r="267" spans="1:22">
      <c r="A267" s="508"/>
      <c r="B267" s="71" t="s">
        <v>127</v>
      </c>
      <c r="C267" s="72">
        <v>3</v>
      </c>
      <c r="D267" s="72">
        <v>28</v>
      </c>
      <c r="E267" s="72">
        <v>30</v>
      </c>
      <c r="F267" s="71">
        <v>61</v>
      </c>
      <c r="G267" s="72">
        <v>46</v>
      </c>
      <c r="H267" s="72">
        <v>37</v>
      </c>
      <c r="I267" s="72">
        <v>29</v>
      </c>
      <c r="J267" s="72">
        <v>31</v>
      </c>
      <c r="K267" s="72">
        <v>31</v>
      </c>
      <c r="L267" s="72">
        <v>24</v>
      </c>
      <c r="M267" s="71">
        <v>198</v>
      </c>
      <c r="N267" s="72"/>
      <c r="O267" s="72"/>
      <c r="P267" s="72"/>
      <c r="Q267" s="71"/>
      <c r="R267" s="72"/>
      <c r="S267" s="72"/>
      <c r="T267" s="72"/>
      <c r="U267" s="71"/>
      <c r="V267" s="73">
        <v>259</v>
      </c>
    </row>
    <row r="268" spans="1:22" ht="22.5" thickBot="1">
      <c r="A268" s="509"/>
      <c r="B268" s="74" t="s">
        <v>154</v>
      </c>
      <c r="C268" s="75">
        <v>1</v>
      </c>
      <c r="D268" s="75">
        <v>3</v>
      </c>
      <c r="E268" s="75">
        <v>3</v>
      </c>
      <c r="F268" s="74">
        <v>7</v>
      </c>
      <c r="G268" s="75">
        <v>3</v>
      </c>
      <c r="H268" s="75">
        <v>3</v>
      </c>
      <c r="I268" s="75">
        <v>3</v>
      </c>
      <c r="J268" s="75">
        <v>3</v>
      </c>
      <c r="K268" s="75">
        <v>3</v>
      </c>
      <c r="L268" s="75">
        <v>3</v>
      </c>
      <c r="M268" s="74">
        <v>18</v>
      </c>
      <c r="N268" s="75"/>
      <c r="O268" s="75"/>
      <c r="P268" s="75"/>
      <c r="Q268" s="74"/>
      <c r="R268" s="75"/>
      <c r="S268" s="75"/>
      <c r="T268" s="75"/>
      <c r="U268" s="74"/>
      <c r="V268" s="76">
        <v>25</v>
      </c>
    </row>
    <row r="269" spans="1:22" ht="22.5" thickTop="1">
      <c r="A269" s="507" t="s">
        <v>21</v>
      </c>
      <c r="B269" s="68" t="s">
        <v>152</v>
      </c>
      <c r="C269" s="69"/>
      <c r="D269" s="69">
        <v>16</v>
      </c>
      <c r="E269" s="69">
        <v>12</v>
      </c>
      <c r="F269" s="68">
        <v>28</v>
      </c>
      <c r="G269" s="69">
        <v>12</v>
      </c>
      <c r="H269" s="69">
        <v>19</v>
      </c>
      <c r="I269" s="69">
        <v>13</v>
      </c>
      <c r="J269" s="69">
        <v>14</v>
      </c>
      <c r="K269" s="69">
        <v>17</v>
      </c>
      <c r="L269" s="69">
        <v>14</v>
      </c>
      <c r="M269" s="68">
        <v>89</v>
      </c>
      <c r="N269" s="69">
        <v>10</v>
      </c>
      <c r="O269" s="69">
        <v>4</v>
      </c>
      <c r="P269" s="69">
        <v>2</v>
      </c>
      <c r="Q269" s="68">
        <v>16</v>
      </c>
      <c r="R269" s="69"/>
      <c r="S269" s="69"/>
      <c r="T269" s="69"/>
      <c r="U269" s="68"/>
      <c r="V269" s="70">
        <v>133</v>
      </c>
    </row>
    <row r="270" spans="1:22">
      <c r="A270" s="508"/>
      <c r="B270" s="71" t="s">
        <v>153</v>
      </c>
      <c r="C270" s="72"/>
      <c r="D270" s="72">
        <v>12</v>
      </c>
      <c r="E270" s="72">
        <v>11</v>
      </c>
      <c r="F270" s="71">
        <v>23</v>
      </c>
      <c r="G270" s="72">
        <v>18</v>
      </c>
      <c r="H270" s="72">
        <v>18</v>
      </c>
      <c r="I270" s="72">
        <v>15</v>
      </c>
      <c r="J270" s="72">
        <v>10</v>
      </c>
      <c r="K270" s="72">
        <v>9</v>
      </c>
      <c r="L270" s="72">
        <v>10</v>
      </c>
      <c r="M270" s="71">
        <v>80</v>
      </c>
      <c r="N270" s="72">
        <v>8</v>
      </c>
      <c r="O270" s="72">
        <v>3</v>
      </c>
      <c r="P270" s="72">
        <v>3</v>
      </c>
      <c r="Q270" s="71">
        <v>14</v>
      </c>
      <c r="R270" s="72"/>
      <c r="S270" s="72"/>
      <c r="T270" s="72"/>
      <c r="U270" s="71"/>
      <c r="V270" s="73">
        <v>117</v>
      </c>
    </row>
    <row r="271" spans="1:22">
      <c r="A271" s="508"/>
      <c r="B271" s="71" t="s">
        <v>127</v>
      </c>
      <c r="C271" s="72"/>
      <c r="D271" s="72">
        <v>28</v>
      </c>
      <c r="E271" s="72">
        <v>23</v>
      </c>
      <c r="F271" s="71">
        <v>51</v>
      </c>
      <c r="G271" s="72">
        <v>30</v>
      </c>
      <c r="H271" s="72">
        <v>37</v>
      </c>
      <c r="I271" s="72">
        <v>28</v>
      </c>
      <c r="J271" s="72">
        <v>24</v>
      </c>
      <c r="K271" s="72">
        <v>26</v>
      </c>
      <c r="L271" s="72">
        <v>24</v>
      </c>
      <c r="M271" s="71">
        <v>169</v>
      </c>
      <c r="N271" s="72">
        <v>18</v>
      </c>
      <c r="O271" s="72">
        <v>7</v>
      </c>
      <c r="P271" s="72">
        <v>5</v>
      </c>
      <c r="Q271" s="71">
        <v>30</v>
      </c>
      <c r="R271" s="72"/>
      <c r="S271" s="72"/>
      <c r="T271" s="72"/>
      <c r="U271" s="71"/>
      <c r="V271" s="73">
        <v>250</v>
      </c>
    </row>
    <row r="272" spans="1:22" ht="22.5" thickBot="1">
      <c r="A272" s="509"/>
      <c r="B272" s="74" t="s">
        <v>154</v>
      </c>
      <c r="C272" s="75"/>
      <c r="D272" s="75">
        <v>2</v>
      </c>
      <c r="E272" s="75">
        <v>2</v>
      </c>
      <c r="F272" s="74">
        <v>4</v>
      </c>
      <c r="G272" s="75">
        <v>2</v>
      </c>
      <c r="H272" s="75">
        <v>2</v>
      </c>
      <c r="I272" s="75">
        <v>2</v>
      </c>
      <c r="J272" s="75">
        <v>1</v>
      </c>
      <c r="K272" s="75">
        <v>1</v>
      </c>
      <c r="L272" s="75">
        <v>1</v>
      </c>
      <c r="M272" s="74">
        <v>9</v>
      </c>
      <c r="N272" s="75">
        <v>1</v>
      </c>
      <c r="O272" s="75">
        <v>1</v>
      </c>
      <c r="P272" s="75">
        <v>1</v>
      </c>
      <c r="Q272" s="74">
        <v>3</v>
      </c>
      <c r="R272" s="75"/>
      <c r="S272" s="75"/>
      <c r="T272" s="75"/>
      <c r="U272" s="74"/>
      <c r="V272" s="76">
        <v>16</v>
      </c>
    </row>
    <row r="273" spans="1:22" ht="22.5" thickTop="1">
      <c r="A273" s="507" t="s">
        <v>173</v>
      </c>
      <c r="B273" s="68" t="s">
        <v>152</v>
      </c>
      <c r="C273" s="69"/>
      <c r="D273" s="69">
        <v>19</v>
      </c>
      <c r="E273" s="69">
        <v>21</v>
      </c>
      <c r="F273" s="68">
        <v>40</v>
      </c>
      <c r="G273" s="69">
        <v>31</v>
      </c>
      <c r="H273" s="69">
        <v>28</v>
      </c>
      <c r="I273" s="69">
        <v>34</v>
      </c>
      <c r="J273" s="69">
        <v>26</v>
      </c>
      <c r="K273" s="69">
        <v>13</v>
      </c>
      <c r="L273" s="69">
        <v>25</v>
      </c>
      <c r="M273" s="68">
        <v>157</v>
      </c>
      <c r="N273" s="69">
        <v>24</v>
      </c>
      <c r="O273" s="69">
        <v>28</v>
      </c>
      <c r="P273" s="69">
        <v>11</v>
      </c>
      <c r="Q273" s="68">
        <v>63</v>
      </c>
      <c r="R273" s="69"/>
      <c r="S273" s="69"/>
      <c r="T273" s="69"/>
      <c r="U273" s="68"/>
      <c r="V273" s="70">
        <v>260</v>
      </c>
    </row>
    <row r="274" spans="1:22">
      <c r="A274" s="508"/>
      <c r="B274" s="71" t="s">
        <v>153</v>
      </c>
      <c r="C274" s="72"/>
      <c r="D274" s="72">
        <v>25</v>
      </c>
      <c r="E274" s="72">
        <v>28</v>
      </c>
      <c r="F274" s="71">
        <v>53</v>
      </c>
      <c r="G274" s="72">
        <v>34</v>
      </c>
      <c r="H274" s="72">
        <v>17</v>
      </c>
      <c r="I274" s="72">
        <v>31</v>
      </c>
      <c r="J274" s="72">
        <v>22</v>
      </c>
      <c r="K274" s="72">
        <v>27</v>
      </c>
      <c r="L274" s="72">
        <v>17</v>
      </c>
      <c r="M274" s="71">
        <v>148</v>
      </c>
      <c r="N274" s="72">
        <v>22</v>
      </c>
      <c r="O274" s="72">
        <v>25</v>
      </c>
      <c r="P274" s="72">
        <v>27</v>
      </c>
      <c r="Q274" s="71">
        <v>74</v>
      </c>
      <c r="R274" s="72"/>
      <c r="S274" s="72"/>
      <c r="T274" s="72"/>
      <c r="U274" s="71"/>
      <c r="V274" s="73">
        <v>275</v>
      </c>
    </row>
    <row r="275" spans="1:22">
      <c r="A275" s="508"/>
      <c r="B275" s="71" t="s">
        <v>127</v>
      </c>
      <c r="C275" s="72"/>
      <c r="D275" s="72">
        <v>44</v>
      </c>
      <c r="E275" s="72">
        <v>49</v>
      </c>
      <c r="F275" s="71">
        <v>93</v>
      </c>
      <c r="G275" s="72">
        <v>65</v>
      </c>
      <c r="H275" s="72">
        <v>45</v>
      </c>
      <c r="I275" s="72">
        <v>65</v>
      </c>
      <c r="J275" s="72">
        <v>48</v>
      </c>
      <c r="K275" s="72">
        <v>40</v>
      </c>
      <c r="L275" s="72">
        <v>42</v>
      </c>
      <c r="M275" s="71">
        <v>305</v>
      </c>
      <c r="N275" s="72">
        <v>46</v>
      </c>
      <c r="O275" s="72">
        <v>53</v>
      </c>
      <c r="P275" s="72">
        <v>38</v>
      </c>
      <c r="Q275" s="71">
        <v>137</v>
      </c>
      <c r="R275" s="72"/>
      <c r="S275" s="72"/>
      <c r="T275" s="72"/>
      <c r="U275" s="71"/>
      <c r="V275" s="73">
        <v>535</v>
      </c>
    </row>
    <row r="276" spans="1:22" ht="22.5" thickBot="1">
      <c r="A276" s="509"/>
      <c r="B276" s="74" t="s">
        <v>154</v>
      </c>
      <c r="C276" s="75"/>
      <c r="D276" s="75">
        <v>2</v>
      </c>
      <c r="E276" s="75">
        <v>2</v>
      </c>
      <c r="F276" s="74">
        <v>4</v>
      </c>
      <c r="G276" s="75">
        <v>2</v>
      </c>
      <c r="H276" s="75">
        <v>2</v>
      </c>
      <c r="I276" s="75">
        <v>2</v>
      </c>
      <c r="J276" s="75">
        <v>2</v>
      </c>
      <c r="K276" s="75">
        <v>2</v>
      </c>
      <c r="L276" s="75">
        <v>1</v>
      </c>
      <c r="M276" s="74">
        <v>11</v>
      </c>
      <c r="N276" s="75">
        <v>2</v>
      </c>
      <c r="O276" s="75">
        <v>2</v>
      </c>
      <c r="P276" s="75">
        <v>1</v>
      </c>
      <c r="Q276" s="74">
        <v>5</v>
      </c>
      <c r="R276" s="75"/>
      <c r="S276" s="75"/>
      <c r="T276" s="75"/>
      <c r="U276" s="74"/>
      <c r="V276" s="76">
        <v>20</v>
      </c>
    </row>
    <row r="277" spans="1:22" s="88" customFormat="1" ht="25.5" thickTop="1" thickBot="1">
      <c r="A277" s="517" t="s">
        <v>185</v>
      </c>
      <c r="B277" s="517"/>
      <c r="C277" s="517"/>
      <c r="D277" s="517"/>
      <c r="E277" s="517"/>
      <c r="F277" s="517"/>
      <c r="G277" s="517"/>
      <c r="H277" s="517"/>
      <c r="I277" s="517"/>
      <c r="J277" s="517"/>
      <c r="K277" s="517"/>
      <c r="L277" s="517"/>
      <c r="M277" s="517"/>
      <c r="N277" s="517"/>
      <c r="O277" s="517"/>
      <c r="P277" s="517"/>
      <c r="Q277" s="517"/>
      <c r="R277" s="517"/>
      <c r="S277" s="517"/>
      <c r="T277" s="517"/>
      <c r="U277" s="517"/>
      <c r="V277" s="517"/>
    </row>
    <row r="278" spans="1:22" ht="22.5" thickTop="1">
      <c r="A278" s="507" t="s">
        <v>174</v>
      </c>
      <c r="B278" s="68" t="s">
        <v>152</v>
      </c>
      <c r="C278" s="69"/>
      <c r="D278" s="69">
        <v>35</v>
      </c>
      <c r="E278" s="69">
        <v>42</v>
      </c>
      <c r="F278" s="68">
        <v>77</v>
      </c>
      <c r="G278" s="69">
        <v>34</v>
      </c>
      <c r="H278" s="69">
        <v>35</v>
      </c>
      <c r="I278" s="69">
        <v>32</v>
      </c>
      <c r="J278" s="69">
        <v>42</v>
      </c>
      <c r="K278" s="69">
        <v>48</v>
      </c>
      <c r="L278" s="69">
        <v>37</v>
      </c>
      <c r="M278" s="68">
        <v>228</v>
      </c>
      <c r="N278" s="69"/>
      <c r="O278" s="69"/>
      <c r="P278" s="69"/>
      <c r="Q278" s="68"/>
      <c r="R278" s="69"/>
      <c r="S278" s="69"/>
      <c r="T278" s="69"/>
      <c r="U278" s="68"/>
      <c r="V278" s="70">
        <v>305</v>
      </c>
    </row>
    <row r="279" spans="1:22">
      <c r="A279" s="508"/>
      <c r="B279" s="71" t="s">
        <v>153</v>
      </c>
      <c r="C279" s="72"/>
      <c r="D279" s="72">
        <v>26</v>
      </c>
      <c r="E279" s="72">
        <v>37</v>
      </c>
      <c r="F279" s="71">
        <v>63</v>
      </c>
      <c r="G279" s="72">
        <v>39</v>
      </c>
      <c r="H279" s="72">
        <v>36</v>
      </c>
      <c r="I279" s="72">
        <v>41</v>
      </c>
      <c r="J279" s="72">
        <v>36</v>
      </c>
      <c r="K279" s="72">
        <v>39</v>
      </c>
      <c r="L279" s="72">
        <v>52</v>
      </c>
      <c r="M279" s="71">
        <v>243</v>
      </c>
      <c r="N279" s="72"/>
      <c r="O279" s="72"/>
      <c r="P279" s="72"/>
      <c r="Q279" s="71"/>
      <c r="R279" s="72"/>
      <c r="S279" s="72"/>
      <c r="T279" s="72"/>
      <c r="U279" s="71"/>
      <c r="V279" s="73">
        <v>306</v>
      </c>
    </row>
    <row r="280" spans="1:22">
      <c r="A280" s="508"/>
      <c r="B280" s="71" t="s">
        <v>127</v>
      </c>
      <c r="C280" s="72"/>
      <c r="D280" s="72">
        <v>61</v>
      </c>
      <c r="E280" s="72">
        <v>79</v>
      </c>
      <c r="F280" s="71">
        <v>140</v>
      </c>
      <c r="G280" s="72">
        <v>73</v>
      </c>
      <c r="H280" s="72">
        <v>71</v>
      </c>
      <c r="I280" s="72">
        <v>73</v>
      </c>
      <c r="J280" s="72">
        <v>78</v>
      </c>
      <c r="K280" s="72">
        <v>87</v>
      </c>
      <c r="L280" s="72">
        <v>89</v>
      </c>
      <c r="M280" s="71">
        <v>471</v>
      </c>
      <c r="N280" s="72"/>
      <c r="O280" s="72"/>
      <c r="P280" s="72"/>
      <c r="Q280" s="71"/>
      <c r="R280" s="72"/>
      <c r="S280" s="72"/>
      <c r="T280" s="72"/>
      <c r="U280" s="71"/>
      <c r="V280" s="73">
        <v>611</v>
      </c>
    </row>
    <row r="281" spans="1:22" ht="22.5" thickBot="1">
      <c r="A281" s="509"/>
      <c r="B281" s="74" t="s">
        <v>154</v>
      </c>
      <c r="C281" s="75"/>
      <c r="D281" s="75">
        <v>2</v>
      </c>
      <c r="E281" s="75">
        <v>3</v>
      </c>
      <c r="F281" s="74">
        <v>5</v>
      </c>
      <c r="G281" s="75">
        <v>2</v>
      </c>
      <c r="H281" s="75">
        <v>2</v>
      </c>
      <c r="I281" s="75">
        <v>2</v>
      </c>
      <c r="J281" s="75">
        <v>3</v>
      </c>
      <c r="K281" s="75">
        <v>3</v>
      </c>
      <c r="L281" s="75">
        <v>3</v>
      </c>
      <c r="M281" s="74">
        <v>15</v>
      </c>
      <c r="N281" s="75"/>
      <c r="O281" s="75"/>
      <c r="P281" s="75"/>
      <c r="Q281" s="74"/>
      <c r="R281" s="75"/>
      <c r="S281" s="75"/>
      <c r="T281" s="75"/>
      <c r="U281" s="74"/>
      <c r="V281" s="76">
        <v>20</v>
      </c>
    </row>
    <row r="282" spans="1:22" ht="22.5" thickTop="1">
      <c r="A282" s="507" t="s">
        <v>30</v>
      </c>
      <c r="B282" s="68" t="s">
        <v>152</v>
      </c>
      <c r="C282" s="69"/>
      <c r="D282" s="69">
        <v>9</v>
      </c>
      <c r="E282" s="69">
        <v>9</v>
      </c>
      <c r="F282" s="68">
        <v>18</v>
      </c>
      <c r="G282" s="69">
        <v>10</v>
      </c>
      <c r="H282" s="69">
        <v>10</v>
      </c>
      <c r="I282" s="69">
        <v>8</v>
      </c>
      <c r="J282" s="69">
        <v>12</v>
      </c>
      <c r="K282" s="69">
        <v>9</v>
      </c>
      <c r="L282" s="69">
        <v>11</v>
      </c>
      <c r="M282" s="68">
        <v>60</v>
      </c>
      <c r="N282" s="69"/>
      <c r="O282" s="69"/>
      <c r="P282" s="69"/>
      <c r="Q282" s="68"/>
      <c r="R282" s="69"/>
      <c r="S282" s="69"/>
      <c r="T282" s="69"/>
      <c r="U282" s="68"/>
      <c r="V282" s="70">
        <v>78</v>
      </c>
    </row>
    <row r="283" spans="1:22">
      <c r="A283" s="508"/>
      <c r="B283" s="71" t="s">
        <v>153</v>
      </c>
      <c r="C283" s="72"/>
      <c r="D283" s="72">
        <v>13</v>
      </c>
      <c r="E283" s="72">
        <v>7</v>
      </c>
      <c r="F283" s="71">
        <v>20</v>
      </c>
      <c r="G283" s="72">
        <v>13</v>
      </c>
      <c r="H283" s="72">
        <v>12</v>
      </c>
      <c r="I283" s="72">
        <v>10</v>
      </c>
      <c r="J283" s="72">
        <v>12</v>
      </c>
      <c r="K283" s="72">
        <v>5</v>
      </c>
      <c r="L283" s="72">
        <v>10</v>
      </c>
      <c r="M283" s="71">
        <v>62</v>
      </c>
      <c r="N283" s="72"/>
      <c r="O283" s="72"/>
      <c r="P283" s="72"/>
      <c r="Q283" s="71"/>
      <c r="R283" s="72"/>
      <c r="S283" s="72"/>
      <c r="T283" s="72"/>
      <c r="U283" s="71"/>
      <c r="V283" s="73">
        <v>82</v>
      </c>
    </row>
    <row r="284" spans="1:22">
      <c r="A284" s="508"/>
      <c r="B284" s="71" t="s">
        <v>127</v>
      </c>
      <c r="C284" s="72"/>
      <c r="D284" s="72">
        <v>22</v>
      </c>
      <c r="E284" s="72">
        <v>16</v>
      </c>
      <c r="F284" s="71">
        <v>38</v>
      </c>
      <c r="G284" s="72">
        <v>23</v>
      </c>
      <c r="H284" s="72">
        <v>22</v>
      </c>
      <c r="I284" s="72">
        <v>18</v>
      </c>
      <c r="J284" s="72">
        <v>24</v>
      </c>
      <c r="K284" s="72">
        <v>14</v>
      </c>
      <c r="L284" s="72">
        <v>21</v>
      </c>
      <c r="M284" s="71">
        <v>122</v>
      </c>
      <c r="N284" s="72"/>
      <c r="O284" s="72"/>
      <c r="P284" s="72"/>
      <c r="Q284" s="71"/>
      <c r="R284" s="72"/>
      <c r="S284" s="72"/>
      <c r="T284" s="72"/>
      <c r="U284" s="71"/>
      <c r="V284" s="73">
        <v>160</v>
      </c>
    </row>
    <row r="285" spans="1:22" ht="22.5" thickBot="1">
      <c r="A285" s="509"/>
      <c r="B285" s="74" t="s">
        <v>154</v>
      </c>
      <c r="C285" s="75"/>
      <c r="D285" s="75">
        <v>1</v>
      </c>
      <c r="E285" s="75">
        <v>1</v>
      </c>
      <c r="F285" s="74">
        <v>2</v>
      </c>
      <c r="G285" s="75">
        <v>1</v>
      </c>
      <c r="H285" s="75">
        <v>1</v>
      </c>
      <c r="I285" s="75">
        <v>1</v>
      </c>
      <c r="J285" s="75">
        <v>1</v>
      </c>
      <c r="K285" s="75">
        <v>1</v>
      </c>
      <c r="L285" s="75">
        <v>1</v>
      </c>
      <c r="M285" s="74">
        <v>6</v>
      </c>
      <c r="N285" s="75"/>
      <c r="O285" s="75"/>
      <c r="P285" s="75"/>
      <c r="Q285" s="74"/>
      <c r="R285" s="75"/>
      <c r="S285" s="75"/>
      <c r="T285" s="75"/>
      <c r="U285" s="74"/>
      <c r="V285" s="76">
        <v>8</v>
      </c>
    </row>
    <row r="286" spans="1:22" ht="22.5" thickTop="1">
      <c r="A286" s="507" t="s">
        <v>27</v>
      </c>
      <c r="B286" s="68" t="s">
        <v>152</v>
      </c>
      <c r="C286" s="69"/>
      <c r="D286" s="69">
        <v>13</v>
      </c>
      <c r="E286" s="69">
        <v>4</v>
      </c>
      <c r="F286" s="68">
        <v>17</v>
      </c>
      <c r="G286" s="69">
        <v>11</v>
      </c>
      <c r="H286" s="69">
        <v>16</v>
      </c>
      <c r="I286" s="69">
        <v>13</v>
      </c>
      <c r="J286" s="69">
        <v>10</v>
      </c>
      <c r="K286" s="69">
        <v>11</v>
      </c>
      <c r="L286" s="69">
        <v>7</v>
      </c>
      <c r="M286" s="68">
        <v>68</v>
      </c>
      <c r="N286" s="69"/>
      <c r="O286" s="69"/>
      <c r="P286" s="69"/>
      <c r="Q286" s="68"/>
      <c r="R286" s="69"/>
      <c r="S286" s="69"/>
      <c r="T286" s="69"/>
      <c r="U286" s="68"/>
      <c r="V286" s="70">
        <v>85</v>
      </c>
    </row>
    <row r="287" spans="1:22">
      <c r="A287" s="508"/>
      <c r="B287" s="71" t="s">
        <v>153</v>
      </c>
      <c r="C287" s="72"/>
      <c r="D287" s="72">
        <v>11</v>
      </c>
      <c r="E287" s="72">
        <v>7</v>
      </c>
      <c r="F287" s="71">
        <v>18</v>
      </c>
      <c r="G287" s="72">
        <v>11</v>
      </c>
      <c r="H287" s="72">
        <v>9</v>
      </c>
      <c r="I287" s="72">
        <v>10</v>
      </c>
      <c r="J287" s="72">
        <v>5</v>
      </c>
      <c r="K287" s="72">
        <v>8</v>
      </c>
      <c r="L287" s="72">
        <v>10</v>
      </c>
      <c r="M287" s="71">
        <v>53</v>
      </c>
      <c r="N287" s="72"/>
      <c r="O287" s="72"/>
      <c r="P287" s="72"/>
      <c r="Q287" s="71"/>
      <c r="R287" s="72"/>
      <c r="S287" s="72"/>
      <c r="T287" s="72"/>
      <c r="U287" s="71"/>
      <c r="V287" s="73">
        <v>71</v>
      </c>
    </row>
    <row r="288" spans="1:22">
      <c r="A288" s="508"/>
      <c r="B288" s="71" t="s">
        <v>127</v>
      </c>
      <c r="C288" s="72"/>
      <c r="D288" s="72">
        <v>24</v>
      </c>
      <c r="E288" s="72">
        <v>11</v>
      </c>
      <c r="F288" s="71">
        <v>35</v>
      </c>
      <c r="G288" s="72">
        <v>22</v>
      </c>
      <c r="H288" s="72">
        <v>25</v>
      </c>
      <c r="I288" s="72">
        <v>23</v>
      </c>
      <c r="J288" s="72">
        <v>15</v>
      </c>
      <c r="K288" s="72">
        <v>19</v>
      </c>
      <c r="L288" s="72">
        <v>17</v>
      </c>
      <c r="M288" s="71">
        <v>121</v>
      </c>
      <c r="N288" s="72"/>
      <c r="O288" s="72"/>
      <c r="P288" s="72"/>
      <c r="Q288" s="71"/>
      <c r="R288" s="72"/>
      <c r="S288" s="72"/>
      <c r="T288" s="72"/>
      <c r="U288" s="71"/>
      <c r="V288" s="73">
        <v>156</v>
      </c>
    </row>
    <row r="289" spans="1:22" ht="22.5" thickBot="1">
      <c r="A289" s="509"/>
      <c r="B289" s="74" t="s">
        <v>154</v>
      </c>
      <c r="C289" s="75"/>
      <c r="D289" s="75">
        <v>1</v>
      </c>
      <c r="E289" s="75">
        <v>1</v>
      </c>
      <c r="F289" s="74">
        <v>2</v>
      </c>
      <c r="G289" s="75">
        <v>1</v>
      </c>
      <c r="H289" s="75">
        <v>1</v>
      </c>
      <c r="I289" s="75">
        <v>1</v>
      </c>
      <c r="J289" s="75">
        <v>1</v>
      </c>
      <c r="K289" s="75">
        <v>1</v>
      </c>
      <c r="L289" s="75">
        <v>1</v>
      </c>
      <c r="M289" s="74">
        <v>6</v>
      </c>
      <c r="N289" s="75"/>
      <c r="O289" s="75"/>
      <c r="P289" s="75"/>
      <c r="Q289" s="74"/>
      <c r="R289" s="75"/>
      <c r="S289" s="75"/>
      <c r="T289" s="75"/>
      <c r="U289" s="74"/>
      <c r="V289" s="76">
        <v>8</v>
      </c>
    </row>
    <row r="290" spans="1:22" ht="22.5" thickTop="1">
      <c r="A290" s="507" t="s">
        <v>28</v>
      </c>
      <c r="B290" s="68" t="s">
        <v>152</v>
      </c>
      <c r="C290" s="69"/>
      <c r="D290" s="69">
        <v>21</v>
      </c>
      <c r="E290" s="69">
        <v>24</v>
      </c>
      <c r="F290" s="68">
        <v>45</v>
      </c>
      <c r="G290" s="69">
        <v>16</v>
      </c>
      <c r="H290" s="69">
        <v>28</v>
      </c>
      <c r="I290" s="69">
        <v>18</v>
      </c>
      <c r="J290" s="69">
        <v>22</v>
      </c>
      <c r="K290" s="69">
        <v>12</v>
      </c>
      <c r="L290" s="69">
        <v>21</v>
      </c>
      <c r="M290" s="68">
        <v>117</v>
      </c>
      <c r="N290" s="69"/>
      <c r="O290" s="69"/>
      <c r="P290" s="69"/>
      <c r="Q290" s="68"/>
      <c r="R290" s="69"/>
      <c r="S290" s="69"/>
      <c r="T290" s="69"/>
      <c r="U290" s="68"/>
      <c r="V290" s="70">
        <v>162</v>
      </c>
    </row>
    <row r="291" spans="1:22">
      <c r="A291" s="508"/>
      <c r="B291" s="71" t="s">
        <v>153</v>
      </c>
      <c r="C291" s="72"/>
      <c r="D291" s="72">
        <v>22</v>
      </c>
      <c r="E291" s="72">
        <v>11</v>
      </c>
      <c r="F291" s="71">
        <v>33</v>
      </c>
      <c r="G291" s="72">
        <v>22</v>
      </c>
      <c r="H291" s="72">
        <v>36</v>
      </c>
      <c r="I291" s="72">
        <v>19</v>
      </c>
      <c r="J291" s="72">
        <v>19</v>
      </c>
      <c r="K291" s="72">
        <v>21</v>
      </c>
      <c r="L291" s="72">
        <v>14</v>
      </c>
      <c r="M291" s="71">
        <v>131</v>
      </c>
      <c r="N291" s="72"/>
      <c r="O291" s="72"/>
      <c r="P291" s="72"/>
      <c r="Q291" s="71"/>
      <c r="R291" s="72"/>
      <c r="S291" s="72"/>
      <c r="T291" s="72"/>
      <c r="U291" s="71"/>
      <c r="V291" s="73">
        <v>164</v>
      </c>
    </row>
    <row r="292" spans="1:22">
      <c r="A292" s="508"/>
      <c r="B292" s="71" t="s">
        <v>127</v>
      </c>
      <c r="C292" s="72"/>
      <c r="D292" s="72">
        <v>43</v>
      </c>
      <c r="E292" s="72">
        <v>35</v>
      </c>
      <c r="F292" s="71">
        <v>78</v>
      </c>
      <c r="G292" s="72">
        <v>38</v>
      </c>
      <c r="H292" s="72">
        <v>64</v>
      </c>
      <c r="I292" s="72">
        <v>37</v>
      </c>
      <c r="J292" s="72">
        <v>41</v>
      </c>
      <c r="K292" s="72">
        <v>33</v>
      </c>
      <c r="L292" s="72">
        <v>35</v>
      </c>
      <c r="M292" s="71">
        <v>248</v>
      </c>
      <c r="N292" s="72"/>
      <c r="O292" s="72"/>
      <c r="P292" s="72"/>
      <c r="Q292" s="71"/>
      <c r="R292" s="72"/>
      <c r="S292" s="72"/>
      <c r="T292" s="72"/>
      <c r="U292" s="71"/>
      <c r="V292" s="73">
        <v>326</v>
      </c>
    </row>
    <row r="293" spans="1:22" ht="22.5" thickBot="1">
      <c r="A293" s="509"/>
      <c r="B293" s="74" t="s">
        <v>154</v>
      </c>
      <c r="C293" s="75"/>
      <c r="D293" s="75">
        <v>2</v>
      </c>
      <c r="E293" s="75">
        <v>2</v>
      </c>
      <c r="F293" s="74">
        <v>4</v>
      </c>
      <c r="G293" s="75">
        <v>2</v>
      </c>
      <c r="H293" s="75">
        <v>3</v>
      </c>
      <c r="I293" s="75">
        <v>2</v>
      </c>
      <c r="J293" s="75">
        <v>1</v>
      </c>
      <c r="K293" s="75">
        <v>1</v>
      </c>
      <c r="L293" s="75">
        <v>1</v>
      </c>
      <c r="M293" s="74">
        <v>10</v>
      </c>
      <c r="N293" s="75"/>
      <c r="O293" s="75"/>
      <c r="P293" s="75"/>
      <c r="Q293" s="74"/>
      <c r="R293" s="75"/>
      <c r="S293" s="75"/>
      <c r="T293" s="75"/>
      <c r="U293" s="74"/>
      <c r="V293" s="76">
        <v>14</v>
      </c>
    </row>
    <row r="294" spans="1:22" ht="22.5" thickTop="1">
      <c r="A294" s="507" t="s">
        <v>26</v>
      </c>
      <c r="B294" s="68" t="s">
        <v>152</v>
      </c>
      <c r="C294" s="69"/>
      <c r="D294" s="69">
        <v>34</v>
      </c>
      <c r="E294" s="69">
        <v>22</v>
      </c>
      <c r="F294" s="68">
        <v>56</v>
      </c>
      <c r="G294" s="69">
        <v>36</v>
      </c>
      <c r="H294" s="69">
        <v>35</v>
      </c>
      <c r="I294" s="69">
        <v>41</v>
      </c>
      <c r="J294" s="69">
        <v>36</v>
      </c>
      <c r="K294" s="69">
        <v>29</v>
      </c>
      <c r="L294" s="69">
        <v>18</v>
      </c>
      <c r="M294" s="68">
        <v>195</v>
      </c>
      <c r="N294" s="69"/>
      <c r="O294" s="69"/>
      <c r="P294" s="69"/>
      <c r="Q294" s="68"/>
      <c r="R294" s="69"/>
      <c r="S294" s="69"/>
      <c r="T294" s="69"/>
      <c r="U294" s="68"/>
      <c r="V294" s="70">
        <v>251</v>
      </c>
    </row>
    <row r="295" spans="1:22">
      <c r="A295" s="508"/>
      <c r="B295" s="71" t="s">
        <v>153</v>
      </c>
      <c r="C295" s="72"/>
      <c r="D295" s="72">
        <v>26</v>
      </c>
      <c r="E295" s="72">
        <v>36</v>
      </c>
      <c r="F295" s="71">
        <v>62</v>
      </c>
      <c r="G295" s="72">
        <v>43</v>
      </c>
      <c r="H295" s="72">
        <v>25</v>
      </c>
      <c r="I295" s="72">
        <v>50</v>
      </c>
      <c r="J295" s="72">
        <v>18</v>
      </c>
      <c r="K295" s="72">
        <v>33</v>
      </c>
      <c r="L295" s="72">
        <v>16</v>
      </c>
      <c r="M295" s="71">
        <v>185</v>
      </c>
      <c r="N295" s="72"/>
      <c r="O295" s="72"/>
      <c r="P295" s="72"/>
      <c r="Q295" s="71"/>
      <c r="R295" s="72"/>
      <c r="S295" s="72"/>
      <c r="T295" s="72"/>
      <c r="U295" s="71"/>
      <c r="V295" s="73">
        <v>247</v>
      </c>
    </row>
    <row r="296" spans="1:22">
      <c r="A296" s="508"/>
      <c r="B296" s="71" t="s">
        <v>127</v>
      </c>
      <c r="C296" s="72"/>
      <c r="D296" s="72">
        <v>60</v>
      </c>
      <c r="E296" s="72">
        <v>58</v>
      </c>
      <c r="F296" s="71">
        <v>118</v>
      </c>
      <c r="G296" s="72">
        <v>79</v>
      </c>
      <c r="H296" s="72">
        <v>60</v>
      </c>
      <c r="I296" s="72">
        <v>91</v>
      </c>
      <c r="J296" s="72">
        <v>54</v>
      </c>
      <c r="K296" s="72">
        <v>62</v>
      </c>
      <c r="L296" s="72">
        <v>34</v>
      </c>
      <c r="M296" s="71">
        <v>380</v>
      </c>
      <c r="N296" s="72"/>
      <c r="O296" s="72"/>
      <c r="P296" s="72"/>
      <c r="Q296" s="71"/>
      <c r="R296" s="72"/>
      <c r="S296" s="72"/>
      <c r="T296" s="72"/>
      <c r="U296" s="71"/>
      <c r="V296" s="73">
        <v>498</v>
      </c>
    </row>
    <row r="297" spans="1:22" ht="22.5" thickBot="1">
      <c r="A297" s="509"/>
      <c r="B297" s="74" t="s">
        <v>154</v>
      </c>
      <c r="C297" s="75"/>
      <c r="D297" s="75">
        <v>2</v>
      </c>
      <c r="E297" s="75">
        <v>2</v>
      </c>
      <c r="F297" s="74">
        <v>4</v>
      </c>
      <c r="G297" s="75">
        <v>2</v>
      </c>
      <c r="H297" s="75">
        <v>2</v>
      </c>
      <c r="I297" s="75">
        <v>3</v>
      </c>
      <c r="J297" s="75">
        <v>2</v>
      </c>
      <c r="K297" s="75">
        <v>2</v>
      </c>
      <c r="L297" s="75">
        <v>2</v>
      </c>
      <c r="M297" s="74">
        <v>13</v>
      </c>
      <c r="N297" s="75"/>
      <c r="O297" s="75"/>
      <c r="P297" s="75"/>
      <c r="Q297" s="74"/>
      <c r="R297" s="75"/>
      <c r="S297" s="75"/>
      <c r="T297" s="75"/>
      <c r="U297" s="74"/>
      <c r="V297" s="76">
        <v>17</v>
      </c>
    </row>
    <row r="298" spans="1:22" ht="22.5" thickTop="1">
      <c r="A298" s="507" t="s">
        <v>38</v>
      </c>
      <c r="B298" s="68" t="s">
        <v>152</v>
      </c>
      <c r="C298" s="69"/>
      <c r="D298" s="69">
        <v>16</v>
      </c>
      <c r="E298" s="69">
        <v>17</v>
      </c>
      <c r="F298" s="68">
        <v>33</v>
      </c>
      <c r="G298" s="69">
        <v>14</v>
      </c>
      <c r="H298" s="69">
        <v>14</v>
      </c>
      <c r="I298" s="69">
        <v>10</v>
      </c>
      <c r="J298" s="69">
        <v>13</v>
      </c>
      <c r="K298" s="69">
        <v>15</v>
      </c>
      <c r="L298" s="69">
        <v>17</v>
      </c>
      <c r="M298" s="68">
        <v>83</v>
      </c>
      <c r="N298" s="69">
        <v>13</v>
      </c>
      <c r="O298" s="69">
        <v>15</v>
      </c>
      <c r="P298" s="69">
        <v>8</v>
      </c>
      <c r="Q298" s="68">
        <v>36</v>
      </c>
      <c r="R298" s="69"/>
      <c r="S298" s="69"/>
      <c r="T298" s="69"/>
      <c r="U298" s="68"/>
      <c r="V298" s="70">
        <v>152</v>
      </c>
    </row>
    <row r="299" spans="1:22">
      <c r="A299" s="508"/>
      <c r="B299" s="71" t="s">
        <v>153</v>
      </c>
      <c r="C299" s="72"/>
      <c r="D299" s="72">
        <v>12</v>
      </c>
      <c r="E299" s="72">
        <v>8</v>
      </c>
      <c r="F299" s="71">
        <v>20</v>
      </c>
      <c r="G299" s="72">
        <v>11</v>
      </c>
      <c r="H299" s="72">
        <v>8</v>
      </c>
      <c r="I299" s="72">
        <v>10</v>
      </c>
      <c r="J299" s="72">
        <v>10</v>
      </c>
      <c r="K299" s="72">
        <v>11</v>
      </c>
      <c r="L299" s="72">
        <v>10</v>
      </c>
      <c r="M299" s="71">
        <v>60</v>
      </c>
      <c r="N299" s="72">
        <v>18</v>
      </c>
      <c r="O299" s="72">
        <v>23</v>
      </c>
      <c r="P299" s="72">
        <v>15</v>
      </c>
      <c r="Q299" s="71">
        <v>56</v>
      </c>
      <c r="R299" s="72"/>
      <c r="S299" s="72"/>
      <c r="T299" s="72"/>
      <c r="U299" s="71"/>
      <c r="V299" s="73">
        <v>136</v>
      </c>
    </row>
    <row r="300" spans="1:22">
      <c r="A300" s="508"/>
      <c r="B300" s="71" t="s">
        <v>127</v>
      </c>
      <c r="C300" s="72"/>
      <c r="D300" s="72">
        <v>28</v>
      </c>
      <c r="E300" s="72">
        <v>25</v>
      </c>
      <c r="F300" s="71">
        <v>53</v>
      </c>
      <c r="G300" s="72">
        <v>25</v>
      </c>
      <c r="H300" s="72">
        <v>22</v>
      </c>
      <c r="I300" s="72">
        <v>20</v>
      </c>
      <c r="J300" s="72">
        <v>23</v>
      </c>
      <c r="K300" s="72">
        <v>26</v>
      </c>
      <c r="L300" s="72">
        <v>27</v>
      </c>
      <c r="M300" s="71">
        <v>143</v>
      </c>
      <c r="N300" s="72">
        <v>31</v>
      </c>
      <c r="O300" s="72">
        <v>38</v>
      </c>
      <c r="P300" s="72">
        <v>23</v>
      </c>
      <c r="Q300" s="71">
        <v>92</v>
      </c>
      <c r="R300" s="72"/>
      <c r="S300" s="72"/>
      <c r="T300" s="72"/>
      <c r="U300" s="71"/>
      <c r="V300" s="73">
        <v>288</v>
      </c>
    </row>
    <row r="301" spans="1:22" ht="22.5" thickBot="1">
      <c r="A301" s="509"/>
      <c r="B301" s="74" t="s">
        <v>154</v>
      </c>
      <c r="C301" s="75"/>
      <c r="D301" s="75">
        <v>1</v>
      </c>
      <c r="E301" s="75">
        <v>1</v>
      </c>
      <c r="F301" s="74">
        <v>2</v>
      </c>
      <c r="G301" s="75">
        <v>1</v>
      </c>
      <c r="H301" s="75">
        <v>1</v>
      </c>
      <c r="I301" s="75">
        <v>1</v>
      </c>
      <c r="J301" s="75">
        <v>1</v>
      </c>
      <c r="K301" s="75">
        <v>1</v>
      </c>
      <c r="L301" s="75">
        <v>1</v>
      </c>
      <c r="M301" s="74">
        <v>6</v>
      </c>
      <c r="N301" s="75">
        <v>1</v>
      </c>
      <c r="O301" s="75">
        <v>1</v>
      </c>
      <c r="P301" s="75">
        <v>1</v>
      </c>
      <c r="Q301" s="74">
        <v>3</v>
      </c>
      <c r="R301" s="75"/>
      <c r="S301" s="75"/>
      <c r="T301" s="75"/>
      <c r="U301" s="74"/>
      <c r="V301" s="76">
        <v>11</v>
      </c>
    </row>
    <row r="302" spans="1:22" ht="22.5" thickTop="1">
      <c r="A302" s="507" t="s">
        <v>36</v>
      </c>
      <c r="B302" s="68" t="s">
        <v>152</v>
      </c>
      <c r="C302" s="69"/>
      <c r="D302" s="69">
        <v>20</v>
      </c>
      <c r="E302" s="69">
        <v>12</v>
      </c>
      <c r="F302" s="68">
        <v>32</v>
      </c>
      <c r="G302" s="69">
        <v>33</v>
      </c>
      <c r="H302" s="69">
        <v>23</v>
      </c>
      <c r="I302" s="69">
        <v>20</v>
      </c>
      <c r="J302" s="69">
        <v>27</v>
      </c>
      <c r="K302" s="69">
        <v>25</v>
      </c>
      <c r="L302" s="69">
        <v>13</v>
      </c>
      <c r="M302" s="68">
        <v>141</v>
      </c>
      <c r="N302" s="69"/>
      <c r="O302" s="69"/>
      <c r="P302" s="69"/>
      <c r="Q302" s="68"/>
      <c r="R302" s="69"/>
      <c r="S302" s="69"/>
      <c r="T302" s="69"/>
      <c r="U302" s="68"/>
      <c r="V302" s="70">
        <v>173</v>
      </c>
    </row>
    <row r="303" spans="1:22">
      <c r="A303" s="508"/>
      <c r="B303" s="71" t="s">
        <v>153</v>
      </c>
      <c r="C303" s="72"/>
      <c r="D303" s="72">
        <v>14</v>
      </c>
      <c r="E303" s="72">
        <v>14</v>
      </c>
      <c r="F303" s="71">
        <v>28</v>
      </c>
      <c r="G303" s="72">
        <v>23</v>
      </c>
      <c r="H303" s="72">
        <v>22</v>
      </c>
      <c r="I303" s="72">
        <v>28</v>
      </c>
      <c r="J303" s="72">
        <v>23</v>
      </c>
      <c r="K303" s="72">
        <v>28</v>
      </c>
      <c r="L303" s="72">
        <v>7</v>
      </c>
      <c r="M303" s="71">
        <v>131</v>
      </c>
      <c r="N303" s="72"/>
      <c r="O303" s="72"/>
      <c r="P303" s="72"/>
      <c r="Q303" s="71"/>
      <c r="R303" s="72"/>
      <c r="S303" s="72"/>
      <c r="T303" s="72"/>
      <c r="U303" s="71"/>
      <c r="V303" s="73">
        <v>159</v>
      </c>
    </row>
    <row r="304" spans="1:22">
      <c r="A304" s="508"/>
      <c r="B304" s="71" t="s">
        <v>127</v>
      </c>
      <c r="C304" s="72"/>
      <c r="D304" s="72">
        <v>34</v>
      </c>
      <c r="E304" s="72">
        <v>26</v>
      </c>
      <c r="F304" s="71">
        <v>60</v>
      </c>
      <c r="G304" s="72">
        <v>56</v>
      </c>
      <c r="H304" s="72">
        <v>45</v>
      </c>
      <c r="I304" s="72">
        <v>48</v>
      </c>
      <c r="J304" s="72">
        <v>50</v>
      </c>
      <c r="K304" s="72">
        <v>53</v>
      </c>
      <c r="L304" s="72">
        <v>20</v>
      </c>
      <c r="M304" s="71">
        <v>272</v>
      </c>
      <c r="N304" s="72"/>
      <c r="O304" s="72"/>
      <c r="P304" s="72"/>
      <c r="Q304" s="71"/>
      <c r="R304" s="72"/>
      <c r="S304" s="72"/>
      <c r="T304" s="72"/>
      <c r="U304" s="71"/>
      <c r="V304" s="73">
        <v>332</v>
      </c>
    </row>
    <row r="305" spans="1:22" ht="22.5" thickBot="1">
      <c r="A305" s="509"/>
      <c r="B305" s="74" t="s">
        <v>154</v>
      </c>
      <c r="C305" s="75"/>
      <c r="D305" s="75">
        <v>1</v>
      </c>
      <c r="E305" s="75">
        <v>1</v>
      </c>
      <c r="F305" s="74">
        <v>2</v>
      </c>
      <c r="G305" s="75">
        <v>2</v>
      </c>
      <c r="H305" s="75">
        <v>2</v>
      </c>
      <c r="I305" s="75">
        <v>2</v>
      </c>
      <c r="J305" s="75">
        <v>2</v>
      </c>
      <c r="K305" s="75">
        <v>2</v>
      </c>
      <c r="L305" s="75">
        <v>1</v>
      </c>
      <c r="M305" s="74">
        <v>11</v>
      </c>
      <c r="N305" s="75"/>
      <c r="O305" s="75"/>
      <c r="P305" s="75"/>
      <c r="Q305" s="74"/>
      <c r="R305" s="75"/>
      <c r="S305" s="75"/>
      <c r="T305" s="75"/>
      <c r="U305" s="74"/>
      <c r="V305" s="76">
        <v>13</v>
      </c>
    </row>
    <row r="306" spans="1:22" ht="22.5" thickTop="1">
      <c r="A306" s="507" t="s">
        <v>37</v>
      </c>
      <c r="B306" s="68" t="s">
        <v>152</v>
      </c>
      <c r="C306" s="69"/>
      <c r="D306" s="69">
        <v>17</v>
      </c>
      <c r="E306" s="69">
        <v>14</v>
      </c>
      <c r="F306" s="68">
        <v>31</v>
      </c>
      <c r="G306" s="69">
        <v>15</v>
      </c>
      <c r="H306" s="69">
        <v>13</v>
      </c>
      <c r="I306" s="69">
        <v>12</v>
      </c>
      <c r="J306" s="69">
        <v>12</v>
      </c>
      <c r="K306" s="69">
        <v>10</v>
      </c>
      <c r="L306" s="69">
        <v>17</v>
      </c>
      <c r="M306" s="68">
        <v>79</v>
      </c>
      <c r="N306" s="69"/>
      <c r="O306" s="69"/>
      <c r="P306" s="69"/>
      <c r="Q306" s="68"/>
      <c r="R306" s="69"/>
      <c r="S306" s="69"/>
      <c r="T306" s="69"/>
      <c r="U306" s="68"/>
      <c r="V306" s="70">
        <v>110</v>
      </c>
    </row>
    <row r="307" spans="1:22">
      <c r="A307" s="508"/>
      <c r="B307" s="71" t="s">
        <v>153</v>
      </c>
      <c r="C307" s="72"/>
      <c r="D307" s="72">
        <v>14</v>
      </c>
      <c r="E307" s="72">
        <v>16</v>
      </c>
      <c r="F307" s="71">
        <v>30</v>
      </c>
      <c r="G307" s="72">
        <v>13</v>
      </c>
      <c r="H307" s="72">
        <v>9</v>
      </c>
      <c r="I307" s="72">
        <v>10</v>
      </c>
      <c r="J307" s="72">
        <v>17</v>
      </c>
      <c r="K307" s="72">
        <v>18</v>
      </c>
      <c r="L307" s="72">
        <v>5</v>
      </c>
      <c r="M307" s="71">
        <v>72</v>
      </c>
      <c r="N307" s="72"/>
      <c r="O307" s="72"/>
      <c r="P307" s="72"/>
      <c r="Q307" s="71"/>
      <c r="R307" s="72"/>
      <c r="S307" s="72"/>
      <c r="T307" s="72"/>
      <c r="U307" s="71"/>
      <c r="V307" s="73">
        <v>102</v>
      </c>
    </row>
    <row r="308" spans="1:22">
      <c r="A308" s="508"/>
      <c r="B308" s="71" t="s">
        <v>127</v>
      </c>
      <c r="C308" s="72"/>
      <c r="D308" s="72">
        <v>31</v>
      </c>
      <c r="E308" s="72">
        <v>30</v>
      </c>
      <c r="F308" s="71">
        <v>61</v>
      </c>
      <c r="G308" s="72">
        <v>28</v>
      </c>
      <c r="H308" s="72">
        <v>22</v>
      </c>
      <c r="I308" s="72">
        <v>22</v>
      </c>
      <c r="J308" s="72">
        <v>29</v>
      </c>
      <c r="K308" s="72">
        <v>28</v>
      </c>
      <c r="L308" s="72">
        <v>22</v>
      </c>
      <c r="M308" s="71">
        <v>151</v>
      </c>
      <c r="N308" s="72"/>
      <c r="O308" s="72"/>
      <c r="P308" s="72"/>
      <c r="Q308" s="71"/>
      <c r="R308" s="72"/>
      <c r="S308" s="72"/>
      <c r="T308" s="72"/>
      <c r="U308" s="71"/>
      <c r="V308" s="73">
        <v>212</v>
      </c>
    </row>
    <row r="309" spans="1:22" ht="22.5" thickBot="1">
      <c r="A309" s="509"/>
      <c r="B309" s="74" t="s">
        <v>154</v>
      </c>
      <c r="C309" s="75"/>
      <c r="D309" s="75">
        <v>2</v>
      </c>
      <c r="E309" s="75">
        <v>2</v>
      </c>
      <c r="F309" s="74">
        <v>4</v>
      </c>
      <c r="G309" s="75">
        <v>2</v>
      </c>
      <c r="H309" s="75">
        <v>2</v>
      </c>
      <c r="I309" s="75">
        <v>2</v>
      </c>
      <c r="J309" s="75">
        <v>2</v>
      </c>
      <c r="K309" s="75">
        <v>2</v>
      </c>
      <c r="L309" s="75">
        <v>2</v>
      </c>
      <c r="M309" s="74">
        <v>12</v>
      </c>
      <c r="N309" s="75"/>
      <c r="O309" s="75"/>
      <c r="P309" s="75"/>
      <c r="Q309" s="74"/>
      <c r="R309" s="75"/>
      <c r="S309" s="75"/>
      <c r="T309" s="75"/>
      <c r="U309" s="74"/>
      <c r="V309" s="76">
        <v>16</v>
      </c>
    </row>
    <row r="310" spans="1:22" ht="22.5" thickTop="1">
      <c r="A310" s="507" t="s">
        <v>40</v>
      </c>
      <c r="B310" s="68" t="s">
        <v>152</v>
      </c>
      <c r="C310" s="69"/>
      <c r="D310" s="69">
        <v>34</v>
      </c>
      <c r="E310" s="69">
        <v>37</v>
      </c>
      <c r="F310" s="68">
        <v>71</v>
      </c>
      <c r="G310" s="69">
        <v>40</v>
      </c>
      <c r="H310" s="69">
        <v>40</v>
      </c>
      <c r="I310" s="69">
        <v>53</v>
      </c>
      <c r="J310" s="69">
        <v>35</v>
      </c>
      <c r="K310" s="69">
        <v>31</v>
      </c>
      <c r="L310" s="69">
        <v>35</v>
      </c>
      <c r="M310" s="68">
        <v>234</v>
      </c>
      <c r="N310" s="69">
        <v>46</v>
      </c>
      <c r="O310" s="69">
        <v>28</v>
      </c>
      <c r="P310" s="69">
        <v>37</v>
      </c>
      <c r="Q310" s="68">
        <v>111</v>
      </c>
      <c r="R310" s="69"/>
      <c r="S310" s="69"/>
      <c r="T310" s="69"/>
      <c r="U310" s="68"/>
      <c r="V310" s="70">
        <v>416</v>
      </c>
    </row>
    <row r="311" spans="1:22">
      <c r="A311" s="508"/>
      <c r="B311" s="71" t="s">
        <v>153</v>
      </c>
      <c r="C311" s="72"/>
      <c r="D311" s="72">
        <v>35</v>
      </c>
      <c r="E311" s="72">
        <v>52</v>
      </c>
      <c r="F311" s="71">
        <v>87</v>
      </c>
      <c r="G311" s="72">
        <v>47</v>
      </c>
      <c r="H311" s="72">
        <v>58</v>
      </c>
      <c r="I311" s="72">
        <v>41</v>
      </c>
      <c r="J311" s="72">
        <v>48</v>
      </c>
      <c r="K311" s="72">
        <v>36</v>
      </c>
      <c r="L311" s="72">
        <v>32</v>
      </c>
      <c r="M311" s="71">
        <v>262</v>
      </c>
      <c r="N311" s="72">
        <v>63</v>
      </c>
      <c r="O311" s="72">
        <v>60</v>
      </c>
      <c r="P311" s="72">
        <v>55</v>
      </c>
      <c r="Q311" s="71">
        <v>178</v>
      </c>
      <c r="R311" s="72"/>
      <c r="S311" s="72"/>
      <c r="T311" s="72"/>
      <c r="U311" s="71"/>
      <c r="V311" s="73">
        <v>527</v>
      </c>
    </row>
    <row r="312" spans="1:22">
      <c r="A312" s="508"/>
      <c r="B312" s="71" t="s">
        <v>127</v>
      </c>
      <c r="C312" s="72"/>
      <c r="D312" s="72">
        <v>69</v>
      </c>
      <c r="E312" s="72">
        <v>89</v>
      </c>
      <c r="F312" s="71">
        <v>158</v>
      </c>
      <c r="G312" s="72">
        <v>87</v>
      </c>
      <c r="H312" s="72">
        <v>98</v>
      </c>
      <c r="I312" s="72">
        <v>94</v>
      </c>
      <c r="J312" s="72">
        <v>83</v>
      </c>
      <c r="K312" s="72">
        <v>67</v>
      </c>
      <c r="L312" s="72">
        <v>67</v>
      </c>
      <c r="M312" s="71">
        <v>496</v>
      </c>
      <c r="N312" s="72">
        <v>109</v>
      </c>
      <c r="O312" s="72">
        <v>88</v>
      </c>
      <c r="P312" s="72">
        <v>92</v>
      </c>
      <c r="Q312" s="71">
        <v>289</v>
      </c>
      <c r="R312" s="72"/>
      <c r="S312" s="72"/>
      <c r="T312" s="72"/>
      <c r="U312" s="71"/>
      <c r="V312" s="73">
        <v>943</v>
      </c>
    </row>
    <row r="313" spans="1:22" ht="22.5" thickBot="1">
      <c r="A313" s="509"/>
      <c r="B313" s="74" t="s">
        <v>154</v>
      </c>
      <c r="C313" s="75"/>
      <c r="D313" s="75">
        <v>3</v>
      </c>
      <c r="E313" s="75">
        <v>3</v>
      </c>
      <c r="F313" s="74">
        <v>6</v>
      </c>
      <c r="G313" s="75">
        <v>3</v>
      </c>
      <c r="H313" s="75">
        <v>3</v>
      </c>
      <c r="I313" s="75">
        <v>3</v>
      </c>
      <c r="J313" s="75">
        <v>2</v>
      </c>
      <c r="K313" s="75">
        <v>2</v>
      </c>
      <c r="L313" s="75">
        <v>2</v>
      </c>
      <c r="M313" s="74">
        <v>15</v>
      </c>
      <c r="N313" s="75">
        <v>3</v>
      </c>
      <c r="O313" s="75">
        <v>3</v>
      </c>
      <c r="P313" s="75">
        <v>3</v>
      </c>
      <c r="Q313" s="74">
        <v>9</v>
      </c>
      <c r="R313" s="75"/>
      <c r="S313" s="75"/>
      <c r="T313" s="75"/>
      <c r="U313" s="74"/>
      <c r="V313" s="76">
        <v>30</v>
      </c>
    </row>
    <row r="314" spans="1:22" ht="22.5" thickTop="1">
      <c r="A314" s="507" t="s">
        <v>175</v>
      </c>
      <c r="B314" s="68" t="s">
        <v>152</v>
      </c>
      <c r="C314" s="69">
        <v>6</v>
      </c>
      <c r="D314" s="69">
        <v>6</v>
      </c>
      <c r="E314" s="69">
        <v>4</v>
      </c>
      <c r="F314" s="68">
        <v>16</v>
      </c>
      <c r="G314" s="69">
        <v>7</v>
      </c>
      <c r="H314" s="69">
        <v>7</v>
      </c>
      <c r="I314" s="69">
        <v>7</v>
      </c>
      <c r="J314" s="69">
        <v>5</v>
      </c>
      <c r="K314" s="69">
        <v>9</v>
      </c>
      <c r="L314" s="69">
        <v>6</v>
      </c>
      <c r="M314" s="68">
        <v>41</v>
      </c>
      <c r="N314" s="69"/>
      <c r="O314" s="69"/>
      <c r="P314" s="69"/>
      <c r="Q314" s="68"/>
      <c r="R314" s="69"/>
      <c r="S314" s="69"/>
      <c r="T314" s="69"/>
      <c r="U314" s="68"/>
      <c r="V314" s="70">
        <v>57</v>
      </c>
    </row>
    <row r="315" spans="1:22">
      <c r="A315" s="508"/>
      <c r="B315" s="71" t="s">
        <v>153</v>
      </c>
      <c r="C315" s="72">
        <v>6</v>
      </c>
      <c r="D315" s="72">
        <v>10</v>
      </c>
      <c r="E315" s="72">
        <v>7</v>
      </c>
      <c r="F315" s="71">
        <v>23</v>
      </c>
      <c r="G315" s="72">
        <v>6</v>
      </c>
      <c r="H315" s="72">
        <v>7</v>
      </c>
      <c r="I315" s="72">
        <v>7</v>
      </c>
      <c r="J315" s="72">
        <v>7</v>
      </c>
      <c r="K315" s="72">
        <v>2</v>
      </c>
      <c r="L315" s="72">
        <v>7</v>
      </c>
      <c r="M315" s="71">
        <v>36</v>
      </c>
      <c r="N315" s="72"/>
      <c r="O315" s="72"/>
      <c r="P315" s="72"/>
      <c r="Q315" s="71"/>
      <c r="R315" s="72"/>
      <c r="S315" s="72"/>
      <c r="T315" s="72"/>
      <c r="U315" s="71"/>
      <c r="V315" s="73">
        <v>59</v>
      </c>
    </row>
    <row r="316" spans="1:22">
      <c r="A316" s="508"/>
      <c r="B316" s="71" t="s">
        <v>127</v>
      </c>
      <c r="C316" s="72">
        <v>12</v>
      </c>
      <c r="D316" s="72">
        <v>16</v>
      </c>
      <c r="E316" s="72">
        <v>11</v>
      </c>
      <c r="F316" s="71">
        <v>39</v>
      </c>
      <c r="G316" s="72">
        <v>13</v>
      </c>
      <c r="H316" s="72">
        <v>14</v>
      </c>
      <c r="I316" s="72">
        <v>14</v>
      </c>
      <c r="J316" s="72">
        <v>12</v>
      </c>
      <c r="K316" s="72">
        <v>11</v>
      </c>
      <c r="L316" s="72">
        <v>13</v>
      </c>
      <c r="M316" s="71">
        <v>77</v>
      </c>
      <c r="N316" s="72"/>
      <c r="O316" s="72"/>
      <c r="P316" s="72"/>
      <c r="Q316" s="71"/>
      <c r="R316" s="72"/>
      <c r="S316" s="72"/>
      <c r="T316" s="72"/>
      <c r="U316" s="71"/>
      <c r="V316" s="73">
        <v>116</v>
      </c>
    </row>
    <row r="317" spans="1:22" ht="22.5" thickBot="1">
      <c r="A317" s="509"/>
      <c r="B317" s="74" t="s">
        <v>154</v>
      </c>
      <c r="C317" s="75">
        <v>1</v>
      </c>
      <c r="D317" s="75">
        <v>1</v>
      </c>
      <c r="E317" s="75">
        <v>1</v>
      </c>
      <c r="F317" s="74">
        <v>3</v>
      </c>
      <c r="G317" s="75">
        <v>1</v>
      </c>
      <c r="H317" s="75">
        <v>1</v>
      </c>
      <c r="I317" s="75">
        <v>1</v>
      </c>
      <c r="J317" s="75">
        <v>1</v>
      </c>
      <c r="K317" s="75">
        <v>1</v>
      </c>
      <c r="L317" s="75">
        <v>1</v>
      </c>
      <c r="M317" s="74">
        <v>6</v>
      </c>
      <c r="N317" s="75"/>
      <c r="O317" s="75"/>
      <c r="P317" s="75"/>
      <c r="Q317" s="74"/>
      <c r="R317" s="75"/>
      <c r="S317" s="75"/>
      <c r="T317" s="75"/>
      <c r="U317" s="74"/>
      <c r="V317" s="76">
        <v>9</v>
      </c>
    </row>
    <row r="318" spans="1:22" ht="22.5" thickTop="1">
      <c r="A318" s="507" t="s">
        <v>41</v>
      </c>
      <c r="B318" s="68" t="s">
        <v>152</v>
      </c>
      <c r="C318" s="69"/>
      <c r="D318" s="69">
        <v>46</v>
      </c>
      <c r="E318" s="69">
        <v>51</v>
      </c>
      <c r="F318" s="68">
        <v>97</v>
      </c>
      <c r="G318" s="69">
        <v>87</v>
      </c>
      <c r="H318" s="69">
        <v>64</v>
      </c>
      <c r="I318" s="69">
        <v>58</v>
      </c>
      <c r="J318" s="69">
        <v>60</v>
      </c>
      <c r="K318" s="69">
        <v>57</v>
      </c>
      <c r="L318" s="69">
        <v>53</v>
      </c>
      <c r="M318" s="68">
        <v>379</v>
      </c>
      <c r="N318" s="69">
        <v>49</v>
      </c>
      <c r="O318" s="69">
        <v>38</v>
      </c>
      <c r="P318" s="69">
        <v>36</v>
      </c>
      <c r="Q318" s="68">
        <v>123</v>
      </c>
      <c r="R318" s="69">
        <v>28</v>
      </c>
      <c r="S318" s="69">
        <v>21</v>
      </c>
      <c r="T318" s="69">
        <v>25</v>
      </c>
      <c r="U318" s="68">
        <v>74</v>
      </c>
      <c r="V318" s="70">
        <v>673</v>
      </c>
    </row>
    <row r="319" spans="1:22">
      <c r="A319" s="508"/>
      <c r="B319" s="71" t="s">
        <v>153</v>
      </c>
      <c r="C319" s="72"/>
      <c r="D319" s="72">
        <v>37</v>
      </c>
      <c r="E319" s="72">
        <v>53</v>
      </c>
      <c r="F319" s="71">
        <v>90</v>
      </c>
      <c r="G319" s="72">
        <v>89</v>
      </c>
      <c r="H319" s="72">
        <v>63</v>
      </c>
      <c r="I319" s="72">
        <v>49</v>
      </c>
      <c r="J319" s="72">
        <v>74</v>
      </c>
      <c r="K319" s="72">
        <v>65</v>
      </c>
      <c r="L319" s="72">
        <v>59</v>
      </c>
      <c r="M319" s="71">
        <v>399</v>
      </c>
      <c r="N319" s="72">
        <v>57</v>
      </c>
      <c r="O319" s="72">
        <v>51</v>
      </c>
      <c r="P319" s="72">
        <v>63</v>
      </c>
      <c r="Q319" s="71">
        <v>171</v>
      </c>
      <c r="R319" s="72">
        <v>59</v>
      </c>
      <c r="S319" s="72">
        <v>47</v>
      </c>
      <c r="T319" s="72">
        <v>57</v>
      </c>
      <c r="U319" s="71">
        <v>163</v>
      </c>
      <c r="V319" s="73">
        <v>823</v>
      </c>
    </row>
    <row r="320" spans="1:22">
      <c r="A320" s="508"/>
      <c r="B320" s="71" t="s">
        <v>127</v>
      </c>
      <c r="C320" s="72"/>
      <c r="D320" s="72">
        <v>83</v>
      </c>
      <c r="E320" s="72">
        <v>104</v>
      </c>
      <c r="F320" s="71">
        <v>187</v>
      </c>
      <c r="G320" s="72">
        <v>176</v>
      </c>
      <c r="H320" s="72">
        <v>127</v>
      </c>
      <c r="I320" s="72">
        <v>107</v>
      </c>
      <c r="J320" s="72">
        <v>134</v>
      </c>
      <c r="K320" s="72">
        <v>122</v>
      </c>
      <c r="L320" s="72">
        <v>112</v>
      </c>
      <c r="M320" s="71">
        <v>778</v>
      </c>
      <c r="N320" s="72">
        <v>106</v>
      </c>
      <c r="O320" s="72">
        <v>89</v>
      </c>
      <c r="P320" s="72">
        <v>99</v>
      </c>
      <c r="Q320" s="71">
        <v>294</v>
      </c>
      <c r="R320" s="72">
        <v>87</v>
      </c>
      <c r="S320" s="72">
        <v>68</v>
      </c>
      <c r="T320" s="72">
        <v>82</v>
      </c>
      <c r="U320" s="71">
        <v>237</v>
      </c>
      <c r="V320" s="73">
        <v>1496</v>
      </c>
    </row>
    <row r="321" spans="1:22" ht="22.5" thickBot="1">
      <c r="A321" s="509"/>
      <c r="B321" s="74" t="s">
        <v>154</v>
      </c>
      <c r="C321" s="75"/>
      <c r="D321" s="75">
        <v>3</v>
      </c>
      <c r="E321" s="75">
        <v>4</v>
      </c>
      <c r="F321" s="74">
        <v>7</v>
      </c>
      <c r="G321" s="75">
        <v>5</v>
      </c>
      <c r="H321" s="75">
        <v>4</v>
      </c>
      <c r="I321" s="75">
        <v>3</v>
      </c>
      <c r="J321" s="75">
        <v>4</v>
      </c>
      <c r="K321" s="75">
        <v>4</v>
      </c>
      <c r="L321" s="75">
        <v>4</v>
      </c>
      <c r="M321" s="74">
        <v>24</v>
      </c>
      <c r="N321" s="75">
        <v>3</v>
      </c>
      <c r="O321" s="75">
        <v>3</v>
      </c>
      <c r="P321" s="75">
        <v>4</v>
      </c>
      <c r="Q321" s="74">
        <v>10</v>
      </c>
      <c r="R321" s="75">
        <v>3</v>
      </c>
      <c r="S321" s="75">
        <v>3</v>
      </c>
      <c r="T321" s="75">
        <v>4</v>
      </c>
      <c r="U321" s="74">
        <v>10</v>
      </c>
      <c r="V321" s="76">
        <v>51</v>
      </c>
    </row>
    <row r="322" spans="1:22" ht="22.5" thickTop="1">
      <c r="A322" s="507" t="s">
        <v>42</v>
      </c>
      <c r="B322" s="68" t="s">
        <v>152</v>
      </c>
      <c r="C322" s="69"/>
      <c r="D322" s="69">
        <v>60</v>
      </c>
      <c r="E322" s="69">
        <v>55</v>
      </c>
      <c r="F322" s="68">
        <v>115</v>
      </c>
      <c r="G322" s="69">
        <v>96</v>
      </c>
      <c r="H322" s="69">
        <v>88</v>
      </c>
      <c r="I322" s="69">
        <v>86</v>
      </c>
      <c r="J322" s="69">
        <v>87</v>
      </c>
      <c r="K322" s="69">
        <v>110</v>
      </c>
      <c r="L322" s="69">
        <v>63</v>
      </c>
      <c r="M322" s="68">
        <v>530</v>
      </c>
      <c r="N322" s="69">
        <v>43</v>
      </c>
      <c r="O322" s="69">
        <v>31</v>
      </c>
      <c r="P322" s="69">
        <v>15</v>
      </c>
      <c r="Q322" s="68">
        <v>89</v>
      </c>
      <c r="R322" s="69"/>
      <c r="S322" s="69"/>
      <c r="T322" s="69"/>
      <c r="U322" s="68"/>
      <c r="V322" s="70">
        <v>734</v>
      </c>
    </row>
    <row r="323" spans="1:22">
      <c r="A323" s="508"/>
      <c r="B323" s="71" t="s">
        <v>153</v>
      </c>
      <c r="C323" s="72"/>
      <c r="D323" s="72">
        <v>50</v>
      </c>
      <c r="E323" s="72">
        <v>66</v>
      </c>
      <c r="F323" s="71">
        <v>116</v>
      </c>
      <c r="G323" s="72">
        <v>98</v>
      </c>
      <c r="H323" s="72">
        <v>78</v>
      </c>
      <c r="I323" s="72">
        <v>75</v>
      </c>
      <c r="J323" s="72">
        <v>73</v>
      </c>
      <c r="K323" s="72">
        <v>102</v>
      </c>
      <c r="L323" s="72">
        <v>60</v>
      </c>
      <c r="M323" s="71">
        <v>486</v>
      </c>
      <c r="N323" s="72">
        <v>33</v>
      </c>
      <c r="O323" s="72">
        <v>33</v>
      </c>
      <c r="P323" s="72">
        <v>39</v>
      </c>
      <c r="Q323" s="71">
        <v>105</v>
      </c>
      <c r="R323" s="72"/>
      <c r="S323" s="72"/>
      <c r="T323" s="72"/>
      <c r="U323" s="71"/>
      <c r="V323" s="73">
        <v>707</v>
      </c>
    </row>
    <row r="324" spans="1:22">
      <c r="A324" s="508"/>
      <c r="B324" s="71" t="s">
        <v>127</v>
      </c>
      <c r="C324" s="72"/>
      <c r="D324" s="72">
        <v>110</v>
      </c>
      <c r="E324" s="72">
        <v>121</v>
      </c>
      <c r="F324" s="71">
        <v>231</v>
      </c>
      <c r="G324" s="72">
        <v>194</v>
      </c>
      <c r="H324" s="72">
        <v>166</v>
      </c>
      <c r="I324" s="72">
        <v>161</v>
      </c>
      <c r="J324" s="72">
        <v>160</v>
      </c>
      <c r="K324" s="72">
        <v>212</v>
      </c>
      <c r="L324" s="72">
        <v>123</v>
      </c>
      <c r="M324" s="71">
        <v>1016</v>
      </c>
      <c r="N324" s="72">
        <v>76</v>
      </c>
      <c r="O324" s="72">
        <v>64</v>
      </c>
      <c r="P324" s="72">
        <v>54</v>
      </c>
      <c r="Q324" s="71">
        <v>194</v>
      </c>
      <c r="R324" s="72"/>
      <c r="S324" s="72"/>
      <c r="T324" s="72"/>
      <c r="U324" s="71"/>
      <c r="V324" s="73">
        <v>1441</v>
      </c>
    </row>
    <row r="325" spans="1:22" ht="22.5" thickBot="1">
      <c r="A325" s="509"/>
      <c r="B325" s="74" t="s">
        <v>154</v>
      </c>
      <c r="C325" s="75"/>
      <c r="D325" s="75">
        <v>5</v>
      </c>
      <c r="E325" s="75">
        <v>5</v>
      </c>
      <c r="F325" s="74">
        <v>10</v>
      </c>
      <c r="G325" s="75">
        <v>7</v>
      </c>
      <c r="H325" s="75">
        <v>6</v>
      </c>
      <c r="I325" s="75">
        <v>6</v>
      </c>
      <c r="J325" s="75">
        <v>6</v>
      </c>
      <c r="K325" s="75">
        <v>7</v>
      </c>
      <c r="L325" s="75">
        <v>5</v>
      </c>
      <c r="M325" s="74">
        <v>37</v>
      </c>
      <c r="N325" s="75">
        <v>2</v>
      </c>
      <c r="O325" s="75">
        <v>2</v>
      </c>
      <c r="P325" s="75">
        <v>2</v>
      </c>
      <c r="Q325" s="74">
        <v>6</v>
      </c>
      <c r="R325" s="75"/>
      <c r="S325" s="75"/>
      <c r="T325" s="75"/>
      <c r="U325" s="74"/>
      <c r="V325" s="76">
        <v>53</v>
      </c>
    </row>
    <row r="326" spans="1:22" ht="22.5" thickTop="1">
      <c r="A326" s="507" t="s">
        <v>43</v>
      </c>
      <c r="B326" s="68" t="s">
        <v>152</v>
      </c>
      <c r="C326" s="69"/>
      <c r="D326" s="69">
        <v>26</v>
      </c>
      <c r="E326" s="69">
        <v>23</v>
      </c>
      <c r="F326" s="68">
        <v>49</v>
      </c>
      <c r="G326" s="69">
        <v>70</v>
      </c>
      <c r="H326" s="69">
        <v>32</v>
      </c>
      <c r="I326" s="69">
        <v>36</v>
      </c>
      <c r="J326" s="69">
        <v>46</v>
      </c>
      <c r="K326" s="69">
        <v>36</v>
      </c>
      <c r="L326" s="69">
        <v>44</v>
      </c>
      <c r="M326" s="68">
        <v>264</v>
      </c>
      <c r="N326" s="69">
        <v>25</v>
      </c>
      <c r="O326" s="69">
        <v>10</v>
      </c>
      <c r="P326" s="69">
        <v>19</v>
      </c>
      <c r="Q326" s="68">
        <v>54</v>
      </c>
      <c r="R326" s="69"/>
      <c r="S326" s="69"/>
      <c r="T326" s="69"/>
      <c r="U326" s="68"/>
      <c r="V326" s="70">
        <v>367</v>
      </c>
    </row>
    <row r="327" spans="1:22">
      <c r="A327" s="508"/>
      <c r="B327" s="71" t="s">
        <v>153</v>
      </c>
      <c r="C327" s="72"/>
      <c r="D327" s="72">
        <v>27</v>
      </c>
      <c r="E327" s="72">
        <v>45</v>
      </c>
      <c r="F327" s="71">
        <v>72</v>
      </c>
      <c r="G327" s="72">
        <v>53</v>
      </c>
      <c r="H327" s="72">
        <v>41</v>
      </c>
      <c r="I327" s="72">
        <v>38</v>
      </c>
      <c r="J327" s="72">
        <v>45</v>
      </c>
      <c r="K327" s="72">
        <v>34</v>
      </c>
      <c r="L327" s="72">
        <v>32</v>
      </c>
      <c r="M327" s="71">
        <v>243</v>
      </c>
      <c r="N327" s="72">
        <v>5</v>
      </c>
      <c r="O327" s="72">
        <v>27</v>
      </c>
      <c r="P327" s="72">
        <v>20</v>
      </c>
      <c r="Q327" s="71">
        <v>52</v>
      </c>
      <c r="R327" s="72"/>
      <c r="S327" s="72"/>
      <c r="T327" s="72"/>
      <c r="U327" s="71"/>
      <c r="V327" s="73">
        <v>367</v>
      </c>
    </row>
    <row r="328" spans="1:22">
      <c r="A328" s="508"/>
      <c r="B328" s="71" t="s">
        <v>127</v>
      </c>
      <c r="C328" s="72"/>
      <c r="D328" s="72">
        <v>53</v>
      </c>
      <c r="E328" s="72">
        <v>68</v>
      </c>
      <c r="F328" s="71">
        <v>121</v>
      </c>
      <c r="G328" s="72">
        <v>123</v>
      </c>
      <c r="H328" s="72">
        <v>73</v>
      </c>
      <c r="I328" s="72">
        <v>74</v>
      </c>
      <c r="J328" s="72">
        <v>91</v>
      </c>
      <c r="K328" s="72">
        <v>70</v>
      </c>
      <c r="L328" s="72">
        <v>76</v>
      </c>
      <c r="M328" s="71">
        <v>507</v>
      </c>
      <c r="N328" s="72">
        <v>30</v>
      </c>
      <c r="O328" s="72">
        <v>37</v>
      </c>
      <c r="P328" s="72">
        <v>39</v>
      </c>
      <c r="Q328" s="71">
        <v>106</v>
      </c>
      <c r="R328" s="72"/>
      <c r="S328" s="72"/>
      <c r="T328" s="72"/>
      <c r="U328" s="71"/>
      <c r="V328" s="73">
        <v>734</v>
      </c>
    </row>
    <row r="329" spans="1:22" ht="22.5" thickBot="1">
      <c r="A329" s="509"/>
      <c r="B329" s="74" t="s">
        <v>154</v>
      </c>
      <c r="C329" s="75"/>
      <c r="D329" s="75">
        <v>4</v>
      </c>
      <c r="E329" s="75">
        <v>4</v>
      </c>
      <c r="F329" s="74">
        <v>8</v>
      </c>
      <c r="G329" s="75">
        <v>5</v>
      </c>
      <c r="H329" s="75">
        <v>5</v>
      </c>
      <c r="I329" s="75">
        <v>5</v>
      </c>
      <c r="J329" s="75">
        <v>5</v>
      </c>
      <c r="K329" s="75">
        <v>4</v>
      </c>
      <c r="L329" s="75">
        <v>5</v>
      </c>
      <c r="M329" s="74">
        <v>29</v>
      </c>
      <c r="N329" s="75">
        <v>1</v>
      </c>
      <c r="O329" s="75">
        <v>1</v>
      </c>
      <c r="P329" s="75">
        <v>1</v>
      </c>
      <c r="Q329" s="74">
        <v>3</v>
      </c>
      <c r="R329" s="75"/>
      <c r="S329" s="75"/>
      <c r="T329" s="75"/>
      <c r="U329" s="74"/>
      <c r="V329" s="76">
        <v>40</v>
      </c>
    </row>
    <row r="330" spans="1:22" ht="22.5" thickTop="1">
      <c r="A330" s="507" t="s">
        <v>33</v>
      </c>
      <c r="B330" s="68" t="s">
        <v>152</v>
      </c>
      <c r="C330" s="69"/>
      <c r="D330" s="69">
        <v>139</v>
      </c>
      <c r="E330" s="69">
        <v>117</v>
      </c>
      <c r="F330" s="68">
        <v>256</v>
      </c>
      <c r="G330" s="69">
        <v>196</v>
      </c>
      <c r="H330" s="69">
        <v>192</v>
      </c>
      <c r="I330" s="69">
        <v>141</v>
      </c>
      <c r="J330" s="69">
        <v>135</v>
      </c>
      <c r="K330" s="69">
        <v>121</v>
      </c>
      <c r="L330" s="69">
        <v>90</v>
      </c>
      <c r="M330" s="68">
        <v>875</v>
      </c>
      <c r="N330" s="69">
        <v>70</v>
      </c>
      <c r="O330" s="69">
        <v>68</v>
      </c>
      <c r="P330" s="69">
        <v>58</v>
      </c>
      <c r="Q330" s="68">
        <v>196</v>
      </c>
      <c r="R330" s="69">
        <v>20</v>
      </c>
      <c r="S330" s="69">
        <v>26</v>
      </c>
      <c r="T330" s="69">
        <v>8</v>
      </c>
      <c r="U330" s="68">
        <v>54</v>
      </c>
      <c r="V330" s="70">
        <v>1381</v>
      </c>
    </row>
    <row r="331" spans="1:22">
      <c r="A331" s="508"/>
      <c r="B331" s="71" t="s">
        <v>153</v>
      </c>
      <c r="C331" s="72"/>
      <c r="D331" s="72">
        <v>131</v>
      </c>
      <c r="E331" s="72">
        <v>129</v>
      </c>
      <c r="F331" s="71">
        <v>260</v>
      </c>
      <c r="G331" s="72">
        <v>161</v>
      </c>
      <c r="H331" s="72">
        <v>177</v>
      </c>
      <c r="I331" s="72">
        <v>161</v>
      </c>
      <c r="J331" s="72">
        <v>111</v>
      </c>
      <c r="K331" s="72">
        <v>151</v>
      </c>
      <c r="L331" s="72">
        <v>99</v>
      </c>
      <c r="M331" s="71">
        <v>860</v>
      </c>
      <c r="N331" s="72">
        <v>97</v>
      </c>
      <c r="O331" s="72">
        <v>72</v>
      </c>
      <c r="P331" s="72">
        <v>89</v>
      </c>
      <c r="Q331" s="71">
        <v>258</v>
      </c>
      <c r="R331" s="72">
        <v>47</v>
      </c>
      <c r="S331" s="72">
        <v>41</v>
      </c>
      <c r="T331" s="72">
        <v>34</v>
      </c>
      <c r="U331" s="71">
        <v>122</v>
      </c>
      <c r="V331" s="73">
        <v>1500</v>
      </c>
    </row>
    <row r="332" spans="1:22">
      <c r="A332" s="508"/>
      <c r="B332" s="71" t="s">
        <v>127</v>
      </c>
      <c r="C332" s="72"/>
      <c r="D332" s="72">
        <v>270</v>
      </c>
      <c r="E332" s="72">
        <v>246</v>
      </c>
      <c r="F332" s="71">
        <v>516</v>
      </c>
      <c r="G332" s="72">
        <v>357</v>
      </c>
      <c r="H332" s="72">
        <v>369</v>
      </c>
      <c r="I332" s="72">
        <v>302</v>
      </c>
      <c r="J332" s="72">
        <v>246</v>
      </c>
      <c r="K332" s="72">
        <v>272</v>
      </c>
      <c r="L332" s="72">
        <v>189</v>
      </c>
      <c r="M332" s="71">
        <v>1735</v>
      </c>
      <c r="N332" s="72">
        <v>167</v>
      </c>
      <c r="O332" s="72">
        <v>140</v>
      </c>
      <c r="P332" s="72">
        <v>147</v>
      </c>
      <c r="Q332" s="71">
        <v>454</v>
      </c>
      <c r="R332" s="72">
        <v>67</v>
      </c>
      <c r="S332" s="72">
        <v>67</v>
      </c>
      <c r="T332" s="72">
        <v>42</v>
      </c>
      <c r="U332" s="71">
        <v>176</v>
      </c>
      <c r="V332" s="73">
        <v>2881</v>
      </c>
    </row>
    <row r="333" spans="1:22" ht="22.5" thickBot="1">
      <c r="A333" s="509"/>
      <c r="B333" s="74" t="s">
        <v>154</v>
      </c>
      <c r="C333" s="75"/>
      <c r="D333" s="75">
        <v>12</v>
      </c>
      <c r="E333" s="75">
        <v>11</v>
      </c>
      <c r="F333" s="74">
        <v>23</v>
      </c>
      <c r="G333" s="75">
        <v>13</v>
      </c>
      <c r="H333" s="75">
        <v>13</v>
      </c>
      <c r="I333" s="75">
        <v>12</v>
      </c>
      <c r="J333" s="75">
        <v>7</v>
      </c>
      <c r="K333" s="75">
        <v>8</v>
      </c>
      <c r="L333" s="75">
        <v>5</v>
      </c>
      <c r="M333" s="74">
        <v>58</v>
      </c>
      <c r="N333" s="75">
        <v>4</v>
      </c>
      <c r="O333" s="75">
        <v>4</v>
      </c>
      <c r="P333" s="75">
        <v>4</v>
      </c>
      <c r="Q333" s="74">
        <v>12</v>
      </c>
      <c r="R333" s="75">
        <v>2</v>
      </c>
      <c r="S333" s="75">
        <v>2</v>
      </c>
      <c r="T333" s="75">
        <v>2</v>
      </c>
      <c r="U333" s="74">
        <v>6</v>
      </c>
      <c r="V333" s="76">
        <v>99</v>
      </c>
    </row>
    <row r="334" spans="1:22" ht="22.5" thickTop="1">
      <c r="A334" s="507" t="s">
        <v>34</v>
      </c>
      <c r="B334" s="68" t="s">
        <v>152</v>
      </c>
      <c r="C334" s="69">
        <v>16</v>
      </c>
      <c r="D334" s="69">
        <v>30</v>
      </c>
      <c r="E334" s="69">
        <v>34</v>
      </c>
      <c r="F334" s="68">
        <v>80</v>
      </c>
      <c r="G334" s="69">
        <v>52</v>
      </c>
      <c r="H334" s="69">
        <v>50</v>
      </c>
      <c r="I334" s="69">
        <v>61</v>
      </c>
      <c r="J334" s="69">
        <v>49</v>
      </c>
      <c r="K334" s="69">
        <v>35</v>
      </c>
      <c r="L334" s="69">
        <v>43</v>
      </c>
      <c r="M334" s="68">
        <v>290</v>
      </c>
      <c r="N334" s="69">
        <v>45</v>
      </c>
      <c r="O334" s="69">
        <v>46</v>
      </c>
      <c r="P334" s="69">
        <v>34</v>
      </c>
      <c r="Q334" s="68">
        <v>125</v>
      </c>
      <c r="R334" s="69">
        <v>28</v>
      </c>
      <c r="S334" s="69">
        <v>17</v>
      </c>
      <c r="T334" s="69">
        <v>19</v>
      </c>
      <c r="U334" s="68">
        <v>64</v>
      </c>
      <c r="V334" s="70">
        <v>559</v>
      </c>
    </row>
    <row r="335" spans="1:22">
      <c r="A335" s="508"/>
      <c r="B335" s="71" t="s">
        <v>153</v>
      </c>
      <c r="C335" s="72">
        <v>10</v>
      </c>
      <c r="D335" s="72">
        <v>47</v>
      </c>
      <c r="E335" s="72">
        <v>53</v>
      </c>
      <c r="F335" s="71">
        <v>110</v>
      </c>
      <c r="G335" s="72">
        <v>73</v>
      </c>
      <c r="H335" s="72">
        <v>57</v>
      </c>
      <c r="I335" s="72">
        <v>48</v>
      </c>
      <c r="J335" s="72">
        <v>49</v>
      </c>
      <c r="K335" s="72">
        <v>49</v>
      </c>
      <c r="L335" s="72">
        <v>51</v>
      </c>
      <c r="M335" s="71">
        <v>327</v>
      </c>
      <c r="N335" s="72">
        <v>64</v>
      </c>
      <c r="O335" s="72">
        <v>76</v>
      </c>
      <c r="P335" s="72">
        <v>62</v>
      </c>
      <c r="Q335" s="71">
        <v>202</v>
      </c>
      <c r="R335" s="72">
        <v>50</v>
      </c>
      <c r="S335" s="72">
        <v>45</v>
      </c>
      <c r="T335" s="72">
        <v>54</v>
      </c>
      <c r="U335" s="71">
        <v>149</v>
      </c>
      <c r="V335" s="73">
        <v>788</v>
      </c>
    </row>
    <row r="336" spans="1:22">
      <c r="A336" s="508"/>
      <c r="B336" s="71" t="s">
        <v>127</v>
      </c>
      <c r="C336" s="72">
        <v>26</v>
      </c>
      <c r="D336" s="72">
        <v>77</v>
      </c>
      <c r="E336" s="72">
        <v>87</v>
      </c>
      <c r="F336" s="71">
        <v>190</v>
      </c>
      <c r="G336" s="72">
        <v>125</v>
      </c>
      <c r="H336" s="72">
        <v>107</v>
      </c>
      <c r="I336" s="72">
        <v>109</v>
      </c>
      <c r="J336" s="72">
        <v>98</v>
      </c>
      <c r="K336" s="72">
        <v>84</v>
      </c>
      <c r="L336" s="72">
        <v>94</v>
      </c>
      <c r="M336" s="71">
        <v>617</v>
      </c>
      <c r="N336" s="72">
        <v>109</v>
      </c>
      <c r="O336" s="72">
        <v>122</v>
      </c>
      <c r="P336" s="72">
        <v>96</v>
      </c>
      <c r="Q336" s="71">
        <v>327</v>
      </c>
      <c r="R336" s="72">
        <v>78</v>
      </c>
      <c r="S336" s="72">
        <v>62</v>
      </c>
      <c r="T336" s="72">
        <v>73</v>
      </c>
      <c r="U336" s="71">
        <v>213</v>
      </c>
      <c r="V336" s="73">
        <v>1347</v>
      </c>
    </row>
    <row r="337" spans="1:22" ht="22.5" thickBot="1">
      <c r="A337" s="509"/>
      <c r="B337" s="74" t="s">
        <v>154</v>
      </c>
      <c r="C337" s="75">
        <v>5</v>
      </c>
      <c r="D337" s="75">
        <v>8</v>
      </c>
      <c r="E337" s="75">
        <v>11</v>
      </c>
      <c r="F337" s="74">
        <v>24</v>
      </c>
      <c r="G337" s="75">
        <v>13</v>
      </c>
      <c r="H337" s="75">
        <v>12</v>
      </c>
      <c r="I337" s="75">
        <v>12</v>
      </c>
      <c r="J337" s="75">
        <v>4</v>
      </c>
      <c r="K337" s="75">
        <v>4</v>
      </c>
      <c r="L337" s="75">
        <v>4</v>
      </c>
      <c r="M337" s="74">
        <v>49</v>
      </c>
      <c r="N337" s="75">
        <v>3</v>
      </c>
      <c r="O337" s="75">
        <v>3</v>
      </c>
      <c r="P337" s="75">
        <v>3</v>
      </c>
      <c r="Q337" s="74">
        <v>9</v>
      </c>
      <c r="R337" s="75">
        <v>3</v>
      </c>
      <c r="S337" s="75">
        <v>3</v>
      </c>
      <c r="T337" s="75">
        <v>3</v>
      </c>
      <c r="U337" s="74">
        <v>9</v>
      </c>
      <c r="V337" s="76">
        <v>91</v>
      </c>
    </row>
    <row r="338" spans="1:22" ht="22.5" thickTop="1">
      <c r="A338" s="507" t="s">
        <v>176</v>
      </c>
      <c r="B338" s="68" t="s">
        <v>152</v>
      </c>
      <c r="C338" s="69"/>
      <c r="D338" s="69">
        <v>2</v>
      </c>
      <c r="E338" s="69">
        <v>1</v>
      </c>
      <c r="F338" s="68">
        <v>3</v>
      </c>
      <c r="G338" s="69">
        <v>4</v>
      </c>
      <c r="H338" s="69"/>
      <c r="I338" s="69">
        <v>2</v>
      </c>
      <c r="J338" s="69">
        <v>7</v>
      </c>
      <c r="K338" s="69">
        <v>5</v>
      </c>
      <c r="L338" s="69">
        <v>8</v>
      </c>
      <c r="M338" s="68">
        <v>26</v>
      </c>
      <c r="N338" s="69"/>
      <c r="O338" s="69"/>
      <c r="P338" s="69"/>
      <c r="Q338" s="68"/>
      <c r="R338" s="69"/>
      <c r="S338" s="69"/>
      <c r="T338" s="69"/>
      <c r="U338" s="68"/>
      <c r="V338" s="70">
        <v>29</v>
      </c>
    </row>
    <row r="339" spans="1:22">
      <c r="A339" s="508"/>
      <c r="B339" s="71" t="s">
        <v>153</v>
      </c>
      <c r="C339" s="72"/>
      <c r="D339" s="72">
        <v>4</v>
      </c>
      <c r="E339" s="72">
        <v>1</v>
      </c>
      <c r="F339" s="71">
        <v>5</v>
      </c>
      <c r="G339" s="72">
        <v>1</v>
      </c>
      <c r="H339" s="72">
        <v>2</v>
      </c>
      <c r="I339" s="72">
        <v>3</v>
      </c>
      <c r="J339" s="72">
        <v>16</v>
      </c>
      <c r="K339" s="72">
        <v>12</v>
      </c>
      <c r="L339" s="72">
        <v>6</v>
      </c>
      <c r="M339" s="71">
        <v>40</v>
      </c>
      <c r="N339" s="72"/>
      <c r="O339" s="72"/>
      <c r="P339" s="72"/>
      <c r="Q339" s="71"/>
      <c r="R339" s="72"/>
      <c r="S339" s="72"/>
      <c r="T339" s="72"/>
      <c r="U339" s="71"/>
      <c r="V339" s="73">
        <v>45</v>
      </c>
    </row>
    <row r="340" spans="1:22">
      <c r="A340" s="508"/>
      <c r="B340" s="71" t="s">
        <v>127</v>
      </c>
      <c r="C340" s="72"/>
      <c r="D340" s="72">
        <v>6</v>
      </c>
      <c r="E340" s="72">
        <v>2</v>
      </c>
      <c r="F340" s="71">
        <v>8</v>
      </c>
      <c r="G340" s="72">
        <v>5</v>
      </c>
      <c r="H340" s="72">
        <v>2</v>
      </c>
      <c r="I340" s="72">
        <v>5</v>
      </c>
      <c r="J340" s="72">
        <v>23</v>
      </c>
      <c r="K340" s="72">
        <v>17</v>
      </c>
      <c r="L340" s="72">
        <v>14</v>
      </c>
      <c r="M340" s="71">
        <v>66</v>
      </c>
      <c r="N340" s="72"/>
      <c r="O340" s="72"/>
      <c r="P340" s="72"/>
      <c r="Q340" s="71"/>
      <c r="R340" s="72"/>
      <c r="S340" s="72"/>
      <c r="T340" s="72"/>
      <c r="U340" s="71"/>
      <c r="V340" s="73">
        <v>74</v>
      </c>
    </row>
    <row r="341" spans="1:22" ht="22.5" thickBot="1">
      <c r="A341" s="509"/>
      <c r="B341" s="74" t="s">
        <v>154</v>
      </c>
      <c r="C341" s="75"/>
      <c r="D341" s="75">
        <v>1</v>
      </c>
      <c r="E341" s="75">
        <v>1</v>
      </c>
      <c r="F341" s="74">
        <v>2</v>
      </c>
      <c r="G341" s="75">
        <v>1</v>
      </c>
      <c r="H341" s="75">
        <v>1</v>
      </c>
      <c r="I341" s="75">
        <v>1</v>
      </c>
      <c r="J341" s="75">
        <v>1</v>
      </c>
      <c r="K341" s="75">
        <v>1</v>
      </c>
      <c r="L341" s="75">
        <v>1</v>
      </c>
      <c r="M341" s="74">
        <v>6</v>
      </c>
      <c r="N341" s="75"/>
      <c r="O341" s="75"/>
      <c r="P341" s="75"/>
      <c r="Q341" s="74"/>
      <c r="R341" s="75"/>
      <c r="S341" s="75"/>
      <c r="T341" s="75"/>
      <c r="U341" s="74"/>
      <c r="V341" s="76">
        <v>8</v>
      </c>
    </row>
    <row r="342" spans="1:22" ht="22.5" thickTop="1">
      <c r="A342" s="507" t="s">
        <v>25</v>
      </c>
      <c r="B342" s="68" t="s">
        <v>152</v>
      </c>
      <c r="C342" s="69"/>
      <c r="D342" s="69">
        <v>33</v>
      </c>
      <c r="E342" s="69">
        <v>40</v>
      </c>
      <c r="F342" s="68">
        <v>73</v>
      </c>
      <c r="G342" s="69">
        <v>32</v>
      </c>
      <c r="H342" s="69">
        <v>43</v>
      </c>
      <c r="I342" s="69">
        <v>38</v>
      </c>
      <c r="J342" s="69">
        <v>34</v>
      </c>
      <c r="K342" s="69">
        <v>38</v>
      </c>
      <c r="L342" s="69">
        <v>35</v>
      </c>
      <c r="M342" s="68">
        <v>220</v>
      </c>
      <c r="N342" s="69"/>
      <c r="O342" s="69"/>
      <c r="P342" s="69"/>
      <c r="Q342" s="68"/>
      <c r="R342" s="69"/>
      <c r="S342" s="69"/>
      <c r="T342" s="69"/>
      <c r="U342" s="68"/>
      <c r="V342" s="70">
        <v>293</v>
      </c>
    </row>
    <row r="343" spans="1:22">
      <c r="A343" s="508"/>
      <c r="B343" s="71" t="s">
        <v>153</v>
      </c>
      <c r="C343" s="72"/>
      <c r="D343" s="72">
        <v>33</v>
      </c>
      <c r="E343" s="72">
        <v>26</v>
      </c>
      <c r="F343" s="71">
        <v>59</v>
      </c>
      <c r="G343" s="72">
        <v>36</v>
      </c>
      <c r="H343" s="72">
        <v>51</v>
      </c>
      <c r="I343" s="72">
        <v>35</v>
      </c>
      <c r="J343" s="72">
        <v>34</v>
      </c>
      <c r="K343" s="72">
        <v>37</v>
      </c>
      <c r="L343" s="72">
        <v>32</v>
      </c>
      <c r="M343" s="71">
        <v>225</v>
      </c>
      <c r="N343" s="72"/>
      <c r="O343" s="72"/>
      <c r="P343" s="72"/>
      <c r="Q343" s="71"/>
      <c r="R343" s="72"/>
      <c r="S343" s="72"/>
      <c r="T343" s="72"/>
      <c r="U343" s="71"/>
      <c r="V343" s="73">
        <v>284</v>
      </c>
    </row>
    <row r="344" spans="1:22">
      <c r="A344" s="508"/>
      <c r="B344" s="71" t="s">
        <v>127</v>
      </c>
      <c r="C344" s="72"/>
      <c r="D344" s="72">
        <v>66</v>
      </c>
      <c r="E344" s="72">
        <v>66</v>
      </c>
      <c r="F344" s="71">
        <v>132</v>
      </c>
      <c r="G344" s="72">
        <v>68</v>
      </c>
      <c r="H344" s="72">
        <v>94</v>
      </c>
      <c r="I344" s="72">
        <v>73</v>
      </c>
      <c r="J344" s="72">
        <v>68</v>
      </c>
      <c r="K344" s="72">
        <v>75</v>
      </c>
      <c r="L344" s="72">
        <v>67</v>
      </c>
      <c r="M344" s="71">
        <v>445</v>
      </c>
      <c r="N344" s="72"/>
      <c r="O344" s="72"/>
      <c r="P344" s="72"/>
      <c r="Q344" s="71"/>
      <c r="R344" s="72"/>
      <c r="S344" s="72"/>
      <c r="T344" s="72"/>
      <c r="U344" s="71"/>
      <c r="V344" s="73">
        <v>577</v>
      </c>
    </row>
    <row r="345" spans="1:22" ht="22.5" thickBot="1">
      <c r="A345" s="509"/>
      <c r="B345" s="74" t="s">
        <v>154</v>
      </c>
      <c r="C345" s="75"/>
      <c r="D345" s="75">
        <v>3</v>
      </c>
      <c r="E345" s="75">
        <v>3</v>
      </c>
      <c r="F345" s="74">
        <v>6</v>
      </c>
      <c r="G345" s="75">
        <v>3</v>
      </c>
      <c r="H345" s="75">
        <v>4</v>
      </c>
      <c r="I345" s="75">
        <v>3</v>
      </c>
      <c r="J345" s="75">
        <v>3</v>
      </c>
      <c r="K345" s="75">
        <v>3</v>
      </c>
      <c r="L345" s="75">
        <v>3</v>
      </c>
      <c r="M345" s="74">
        <v>19</v>
      </c>
      <c r="N345" s="75"/>
      <c r="O345" s="75"/>
      <c r="P345" s="75"/>
      <c r="Q345" s="74"/>
      <c r="R345" s="75"/>
      <c r="S345" s="75"/>
      <c r="T345" s="75"/>
      <c r="U345" s="74"/>
      <c r="V345" s="76">
        <v>25</v>
      </c>
    </row>
    <row r="346" spans="1:22" ht="22.5" thickTop="1">
      <c r="A346" s="507" t="s">
        <v>122</v>
      </c>
      <c r="B346" s="68" t="s">
        <v>152</v>
      </c>
      <c r="C346" s="69"/>
      <c r="D346" s="69">
        <v>17</v>
      </c>
      <c r="E346" s="69">
        <v>20</v>
      </c>
      <c r="F346" s="68">
        <v>37</v>
      </c>
      <c r="G346" s="69">
        <v>42</v>
      </c>
      <c r="H346" s="69">
        <v>23</v>
      </c>
      <c r="I346" s="69">
        <v>18</v>
      </c>
      <c r="J346" s="69">
        <v>19</v>
      </c>
      <c r="K346" s="69">
        <v>24</v>
      </c>
      <c r="L346" s="69">
        <v>24</v>
      </c>
      <c r="M346" s="68">
        <v>150</v>
      </c>
      <c r="N346" s="69"/>
      <c r="O346" s="69"/>
      <c r="P346" s="69"/>
      <c r="Q346" s="68"/>
      <c r="R346" s="69"/>
      <c r="S346" s="69"/>
      <c r="T346" s="69"/>
      <c r="U346" s="68"/>
      <c r="V346" s="70">
        <v>187</v>
      </c>
    </row>
    <row r="347" spans="1:22">
      <c r="A347" s="508"/>
      <c r="B347" s="71" t="s">
        <v>153</v>
      </c>
      <c r="C347" s="72"/>
      <c r="D347" s="72">
        <v>20</v>
      </c>
      <c r="E347" s="72">
        <v>15</v>
      </c>
      <c r="F347" s="71">
        <v>35</v>
      </c>
      <c r="G347" s="72">
        <v>39</v>
      </c>
      <c r="H347" s="72">
        <v>20</v>
      </c>
      <c r="I347" s="72">
        <v>26</v>
      </c>
      <c r="J347" s="72">
        <v>26</v>
      </c>
      <c r="K347" s="72">
        <v>17</v>
      </c>
      <c r="L347" s="72">
        <v>15</v>
      </c>
      <c r="M347" s="71">
        <v>143</v>
      </c>
      <c r="N347" s="72"/>
      <c r="O347" s="72"/>
      <c r="P347" s="72"/>
      <c r="Q347" s="71"/>
      <c r="R347" s="72"/>
      <c r="S347" s="72"/>
      <c r="T347" s="72"/>
      <c r="U347" s="71"/>
      <c r="V347" s="73">
        <v>178</v>
      </c>
    </row>
    <row r="348" spans="1:22">
      <c r="A348" s="508"/>
      <c r="B348" s="71" t="s">
        <v>127</v>
      </c>
      <c r="C348" s="72"/>
      <c r="D348" s="72">
        <v>37</v>
      </c>
      <c r="E348" s="72">
        <v>35</v>
      </c>
      <c r="F348" s="71">
        <v>72</v>
      </c>
      <c r="G348" s="72">
        <v>81</v>
      </c>
      <c r="H348" s="72">
        <v>43</v>
      </c>
      <c r="I348" s="72">
        <v>44</v>
      </c>
      <c r="J348" s="72">
        <v>45</v>
      </c>
      <c r="K348" s="72">
        <v>41</v>
      </c>
      <c r="L348" s="72">
        <v>39</v>
      </c>
      <c r="M348" s="71">
        <v>293</v>
      </c>
      <c r="N348" s="72"/>
      <c r="O348" s="72"/>
      <c r="P348" s="72"/>
      <c r="Q348" s="71"/>
      <c r="R348" s="72"/>
      <c r="S348" s="72"/>
      <c r="T348" s="72"/>
      <c r="U348" s="71"/>
      <c r="V348" s="73">
        <v>365</v>
      </c>
    </row>
    <row r="349" spans="1:22" ht="22.5" thickBot="1">
      <c r="A349" s="509"/>
      <c r="B349" s="74" t="s">
        <v>154</v>
      </c>
      <c r="C349" s="75"/>
      <c r="D349" s="75">
        <v>1</v>
      </c>
      <c r="E349" s="75">
        <v>2</v>
      </c>
      <c r="F349" s="74">
        <v>3</v>
      </c>
      <c r="G349" s="75">
        <v>2</v>
      </c>
      <c r="H349" s="75">
        <v>2</v>
      </c>
      <c r="I349" s="75">
        <v>2</v>
      </c>
      <c r="J349" s="75">
        <v>2</v>
      </c>
      <c r="K349" s="75">
        <v>2</v>
      </c>
      <c r="L349" s="75">
        <v>1</v>
      </c>
      <c r="M349" s="74">
        <v>11</v>
      </c>
      <c r="N349" s="75"/>
      <c r="O349" s="75"/>
      <c r="P349" s="75"/>
      <c r="Q349" s="74"/>
      <c r="R349" s="75"/>
      <c r="S349" s="75"/>
      <c r="T349" s="75"/>
      <c r="U349" s="74"/>
      <c r="V349" s="76">
        <v>14</v>
      </c>
    </row>
    <row r="350" spans="1:22" ht="22.5" thickTop="1">
      <c r="A350" s="507" t="s">
        <v>24</v>
      </c>
      <c r="B350" s="68" t="s">
        <v>152</v>
      </c>
      <c r="C350" s="69"/>
      <c r="D350" s="69">
        <v>58</v>
      </c>
      <c r="E350" s="69">
        <v>64</v>
      </c>
      <c r="F350" s="68">
        <v>122</v>
      </c>
      <c r="G350" s="69">
        <v>50</v>
      </c>
      <c r="H350" s="69">
        <v>77</v>
      </c>
      <c r="I350" s="69">
        <v>64</v>
      </c>
      <c r="J350" s="69">
        <v>55</v>
      </c>
      <c r="K350" s="69">
        <v>65</v>
      </c>
      <c r="L350" s="69">
        <v>45</v>
      </c>
      <c r="M350" s="68">
        <v>356</v>
      </c>
      <c r="N350" s="69">
        <v>49</v>
      </c>
      <c r="O350" s="69">
        <v>43</v>
      </c>
      <c r="P350" s="69">
        <v>41</v>
      </c>
      <c r="Q350" s="68">
        <v>133</v>
      </c>
      <c r="R350" s="69">
        <v>6</v>
      </c>
      <c r="S350" s="69">
        <v>4</v>
      </c>
      <c r="T350" s="69">
        <v>9</v>
      </c>
      <c r="U350" s="68">
        <v>19</v>
      </c>
      <c r="V350" s="70">
        <v>630</v>
      </c>
    </row>
    <row r="351" spans="1:22">
      <c r="A351" s="508"/>
      <c r="B351" s="71" t="s">
        <v>153</v>
      </c>
      <c r="C351" s="72"/>
      <c r="D351" s="72">
        <v>55</v>
      </c>
      <c r="E351" s="72">
        <v>65</v>
      </c>
      <c r="F351" s="71">
        <v>120</v>
      </c>
      <c r="G351" s="72">
        <v>71</v>
      </c>
      <c r="H351" s="72">
        <v>56</v>
      </c>
      <c r="I351" s="72">
        <v>59</v>
      </c>
      <c r="J351" s="72">
        <v>61</v>
      </c>
      <c r="K351" s="72">
        <v>65</v>
      </c>
      <c r="L351" s="72">
        <v>51</v>
      </c>
      <c r="M351" s="71">
        <v>363</v>
      </c>
      <c r="N351" s="72">
        <v>79</v>
      </c>
      <c r="O351" s="72">
        <v>38</v>
      </c>
      <c r="P351" s="72">
        <v>68</v>
      </c>
      <c r="Q351" s="71">
        <v>185</v>
      </c>
      <c r="R351" s="72">
        <v>16</v>
      </c>
      <c r="S351" s="72">
        <v>7</v>
      </c>
      <c r="T351" s="72">
        <v>18</v>
      </c>
      <c r="U351" s="71">
        <v>41</v>
      </c>
      <c r="V351" s="73">
        <v>709</v>
      </c>
    </row>
    <row r="352" spans="1:22">
      <c r="A352" s="508"/>
      <c r="B352" s="71" t="s">
        <v>127</v>
      </c>
      <c r="C352" s="72"/>
      <c r="D352" s="72">
        <v>113</v>
      </c>
      <c r="E352" s="72">
        <v>129</v>
      </c>
      <c r="F352" s="71">
        <v>242</v>
      </c>
      <c r="G352" s="72">
        <v>121</v>
      </c>
      <c r="H352" s="72">
        <v>133</v>
      </c>
      <c r="I352" s="72">
        <v>123</v>
      </c>
      <c r="J352" s="72">
        <v>116</v>
      </c>
      <c r="K352" s="72">
        <v>130</v>
      </c>
      <c r="L352" s="72">
        <v>96</v>
      </c>
      <c r="M352" s="71">
        <v>719</v>
      </c>
      <c r="N352" s="72">
        <v>128</v>
      </c>
      <c r="O352" s="72">
        <v>81</v>
      </c>
      <c r="P352" s="72">
        <v>109</v>
      </c>
      <c r="Q352" s="71">
        <v>318</v>
      </c>
      <c r="R352" s="72">
        <v>22</v>
      </c>
      <c r="S352" s="72">
        <v>11</v>
      </c>
      <c r="T352" s="72">
        <v>27</v>
      </c>
      <c r="U352" s="71">
        <v>60</v>
      </c>
      <c r="V352" s="73">
        <v>1339</v>
      </c>
    </row>
    <row r="353" spans="1:22" ht="22.5" thickBot="1">
      <c r="A353" s="509"/>
      <c r="B353" s="74" t="s">
        <v>154</v>
      </c>
      <c r="C353" s="75"/>
      <c r="D353" s="75">
        <v>5</v>
      </c>
      <c r="E353" s="75">
        <v>5</v>
      </c>
      <c r="F353" s="74">
        <v>10</v>
      </c>
      <c r="G353" s="75">
        <v>4</v>
      </c>
      <c r="H353" s="75">
        <v>4</v>
      </c>
      <c r="I353" s="75">
        <v>4</v>
      </c>
      <c r="J353" s="75">
        <v>4</v>
      </c>
      <c r="K353" s="75">
        <v>4</v>
      </c>
      <c r="L353" s="75">
        <v>4</v>
      </c>
      <c r="M353" s="74">
        <v>24</v>
      </c>
      <c r="N353" s="75">
        <v>4</v>
      </c>
      <c r="O353" s="75">
        <v>3</v>
      </c>
      <c r="P353" s="75">
        <v>3</v>
      </c>
      <c r="Q353" s="74">
        <v>10</v>
      </c>
      <c r="R353" s="75">
        <v>2</v>
      </c>
      <c r="S353" s="75">
        <v>2</v>
      </c>
      <c r="T353" s="75">
        <v>2</v>
      </c>
      <c r="U353" s="74">
        <v>6</v>
      </c>
      <c r="V353" s="76">
        <v>50</v>
      </c>
    </row>
    <row r="354" spans="1:22" ht="22.5" thickTop="1">
      <c r="A354" s="507" t="s">
        <v>31</v>
      </c>
      <c r="B354" s="68" t="s">
        <v>152</v>
      </c>
      <c r="C354" s="69"/>
      <c r="D354" s="69">
        <v>10</v>
      </c>
      <c r="E354" s="69">
        <v>6</v>
      </c>
      <c r="F354" s="68">
        <v>16</v>
      </c>
      <c r="G354" s="69">
        <v>5</v>
      </c>
      <c r="H354" s="69">
        <v>5</v>
      </c>
      <c r="I354" s="69">
        <v>11</v>
      </c>
      <c r="J354" s="69">
        <v>16</v>
      </c>
      <c r="K354" s="69">
        <v>13</v>
      </c>
      <c r="L354" s="69">
        <v>15</v>
      </c>
      <c r="M354" s="68">
        <v>65</v>
      </c>
      <c r="N354" s="69">
        <v>14</v>
      </c>
      <c r="O354" s="69">
        <v>25</v>
      </c>
      <c r="P354" s="69">
        <v>11</v>
      </c>
      <c r="Q354" s="68">
        <v>50</v>
      </c>
      <c r="R354" s="69"/>
      <c r="S354" s="69"/>
      <c r="T354" s="69"/>
      <c r="U354" s="68"/>
      <c r="V354" s="70">
        <v>131</v>
      </c>
    </row>
    <row r="355" spans="1:22">
      <c r="A355" s="508"/>
      <c r="B355" s="71" t="s">
        <v>153</v>
      </c>
      <c r="C355" s="72"/>
      <c r="D355" s="72">
        <v>7</v>
      </c>
      <c r="E355" s="72">
        <v>9</v>
      </c>
      <c r="F355" s="71">
        <v>16</v>
      </c>
      <c r="G355" s="72">
        <v>4</v>
      </c>
      <c r="H355" s="72">
        <v>17</v>
      </c>
      <c r="I355" s="72">
        <v>8</v>
      </c>
      <c r="J355" s="72">
        <v>14</v>
      </c>
      <c r="K355" s="72">
        <v>19</v>
      </c>
      <c r="L355" s="72">
        <v>15</v>
      </c>
      <c r="M355" s="71">
        <v>77</v>
      </c>
      <c r="N355" s="72">
        <v>34</v>
      </c>
      <c r="O355" s="72">
        <v>22</v>
      </c>
      <c r="P355" s="72">
        <v>20</v>
      </c>
      <c r="Q355" s="71">
        <v>76</v>
      </c>
      <c r="R355" s="72"/>
      <c r="S355" s="72"/>
      <c r="T355" s="72"/>
      <c r="U355" s="71"/>
      <c r="V355" s="73">
        <v>169</v>
      </c>
    </row>
    <row r="356" spans="1:22">
      <c r="A356" s="508"/>
      <c r="B356" s="71" t="s">
        <v>127</v>
      </c>
      <c r="C356" s="72"/>
      <c r="D356" s="72">
        <v>17</v>
      </c>
      <c r="E356" s="72">
        <v>15</v>
      </c>
      <c r="F356" s="71">
        <v>32</v>
      </c>
      <c r="G356" s="72">
        <v>9</v>
      </c>
      <c r="H356" s="72">
        <v>22</v>
      </c>
      <c r="I356" s="72">
        <v>19</v>
      </c>
      <c r="J356" s="72">
        <v>30</v>
      </c>
      <c r="K356" s="72">
        <v>32</v>
      </c>
      <c r="L356" s="72">
        <v>30</v>
      </c>
      <c r="M356" s="71">
        <v>142</v>
      </c>
      <c r="N356" s="72">
        <v>48</v>
      </c>
      <c r="O356" s="72">
        <v>47</v>
      </c>
      <c r="P356" s="72">
        <v>31</v>
      </c>
      <c r="Q356" s="71">
        <v>126</v>
      </c>
      <c r="R356" s="72"/>
      <c r="S356" s="72"/>
      <c r="T356" s="72"/>
      <c r="U356" s="71"/>
      <c r="V356" s="73">
        <v>300</v>
      </c>
    </row>
    <row r="357" spans="1:22" ht="22.5" thickBot="1">
      <c r="A357" s="509"/>
      <c r="B357" s="74" t="s">
        <v>154</v>
      </c>
      <c r="C357" s="75"/>
      <c r="D357" s="75">
        <v>2</v>
      </c>
      <c r="E357" s="75">
        <v>2</v>
      </c>
      <c r="F357" s="74">
        <v>4</v>
      </c>
      <c r="G357" s="75">
        <v>2</v>
      </c>
      <c r="H357" s="75">
        <v>2</v>
      </c>
      <c r="I357" s="75">
        <v>1</v>
      </c>
      <c r="J357" s="75">
        <v>1</v>
      </c>
      <c r="K357" s="75">
        <v>1</v>
      </c>
      <c r="L357" s="75">
        <v>1</v>
      </c>
      <c r="M357" s="74">
        <v>8</v>
      </c>
      <c r="N357" s="75">
        <v>2</v>
      </c>
      <c r="O357" s="75">
        <v>2</v>
      </c>
      <c r="P357" s="75">
        <v>1</v>
      </c>
      <c r="Q357" s="74">
        <v>5</v>
      </c>
      <c r="R357" s="75"/>
      <c r="S357" s="75"/>
      <c r="T357" s="75"/>
      <c r="U357" s="74"/>
      <c r="V357" s="76">
        <v>17</v>
      </c>
    </row>
    <row r="358" spans="1:22" ht="22.5" thickTop="1">
      <c r="A358" s="507" t="s">
        <v>32</v>
      </c>
      <c r="B358" s="68" t="s">
        <v>152</v>
      </c>
      <c r="C358" s="69"/>
      <c r="D358" s="69">
        <v>50</v>
      </c>
      <c r="E358" s="69">
        <v>41</v>
      </c>
      <c r="F358" s="68">
        <v>91</v>
      </c>
      <c r="G358" s="69">
        <v>71</v>
      </c>
      <c r="H358" s="69">
        <v>51</v>
      </c>
      <c r="I358" s="69">
        <v>64</v>
      </c>
      <c r="J358" s="69">
        <v>48</v>
      </c>
      <c r="K358" s="69">
        <v>41</v>
      </c>
      <c r="L358" s="69">
        <v>34</v>
      </c>
      <c r="M358" s="68">
        <v>309</v>
      </c>
      <c r="N358" s="69">
        <v>19</v>
      </c>
      <c r="O358" s="69">
        <v>15</v>
      </c>
      <c r="P358" s="69">
        <v>12</v>
      </c>
      <c r="Q358" s="68">
        <v>46</v>
      </c>
      <c r="R358" s="69"/>
      <c r="S358" s="69"/>
      <c r="T358" s="69"/>
      <c r="U358" s="68"/>
      <c r="V358" s="70">
        <v>446</v>
      </c>
    </row>
    <row r="359" spans="1:22">
      <c r="A359" s="508"/>
      <c r="B359" s="71" t="s">
        <v>153</v>
      </c>
      <c r="C359" s="72"/>
      <c r="D359" s="72">
        <v>44</v>
      </c>
      <c r="E359" s="72">
        <v>47</v>
      </c>
      <c r="F359" s="71">
        <v>91</v>
      </c>
      <c r="G359" s="72">
        <v>47</v>
      </c>
      <c r="H359" s="72">
        <v>53</v>
      </c>
      <c r="I359" s="72">
        <v>36</v>
      </c>
      <c r="J359" s="72">
        <v>45</v>
      </c>
      <c r="K359" s="72">
        <v>42</v>
      </c>
      <c r="L359" s="72">
        <v>45</v>
      </c>
      <c r="M359" s="71">
        <v>268</v>
      </c>
      <c r="N359" s="72">
        <v>38</v>
      </c>
      <c r="O359" s="72">
        <v>23</v>
      </c>
      <c r="P359" s="72">
        <v>37</v>
      </c>
      <c r="Q359" s="71">
        <v>98</v>
      </c>
      <c r="R359" s="72"/>
      <c r="S359" s="72"/>
      <c r="T359" s="72"/>
      <c r="U359" s="71"/>
      <c r="V359" s="73">
        <v>457</v>
      </c>
    </row>
    <row r="360" spans="1:22">
      <c r="A360" s="508"/>
      <c r="B360" s="71" t="s">
        <v>127</v>
      </c>
      <c r="C360" s="72"/>
      <c r="D360" s="72">
        <v>94</v>
      </c>
      <c r="E360" s="72">
        <v>88</v>
      </c>
      <c r="F360" s="71">
        <v>182</v>
      </c>
      <c r="G360" s="72">
        <v>118</v>
      </c>
      <c r="H360" s="72">
        <v>104</v>
      </c>
      <c r="I360" s="72">
        <v>100</v>
      </c>
      <c r="J360" s="72">
        <v>93</v>
      </c>
      <c r="K360" s="72">
        <v>83</v>
      </c>
      <c r="L360" s="72">
        <v>79</v>
      </c>
      <c r="M360" s="71">
        <v>577</v>
      </c>
      <c r="N360" s="72">
        <v>57</v>
      </c>
      <c r="O360" s="72">
        <v>38</v>
      </c>
      <c r="P360" s="72">
        <v>49</v>
      </c>
      <c r="Q360" s="71">
        <v>144</v>
      </c>
      <c r="R360" s="72"/>
      <c r="S360" s="72"/>
      <c r="T360" s="72"/>
      <c r="U360" s="71"/>
      <c r="V360" s="73">
        <v>903</v>
      </c>
    </row>
    <row r="361" spans="1:22" ht="22.5" thickBot="1">
      <c r="A361" s="509"/>
      <c r="B361" s="74" t="s">
        <v>154</v>
      </c>
      <c r="C361" s="75"/>
      <c r="D361" s="75">
        <v>14</v>
      </c>
      <c r="E361" s="75">
        <v>14</v>
      </c>
      <c r="F361" s="74">
        <v>28</v>
      </c>
      <c r="G361" s="75">
        <v>14</v>
      </c>
      <c r="H361" s="75">
        <v>13</v>
      </c>
      <c r="I361" s="75">
        <v>13</v>
      </c>
      <c r="J361" s="75">
        <v>6</v>
      </c>
      <c r="K361" s="75">
        <v>6</v>
      </c>
      <c r="L361" s="75">
        <v>6</v>
      </c>
      <c r="M361" s="74">
        <v>58</v>
      </c>
      <c r="N361" s="75">
        <v>2</v>
      </c>
      <c r="O361" s="75">
        <v>2</v>
      </c>
      <c r="P361" s="75">
        <v>2</v>
      </c>
      <c r="Q361" s="74">
        <v>6</v>
      </c>
      <c r="R361" s="75"/>
      <c r="S361" s="75"/>
      <c r="T361" s="75"/>
      <c r="U361" s="74"/>
      <c r="V361" s="76">
        <v>92</v>
      </c>
    </row>
    <row r="362" spans="1:22" s="89" customFormat="1" ht="25.5" thickTop="1" thickBot="1">
      <c r="A362" s="517" t="s">
        <v>186</v>
      </c>
      <c r="B362" s="517"/>
      <c r="C362" s="517"/>
      <c r="D362" s="517"/>
      <c r="E362" s="517"/>
      <c r="F362" s="517"/>
      <c r="G362" s="517"/>
      <c r="H362" s="517"/>
      <c r="I362" s="517"/>
      <c r="J362" s="517"/>
      <c r="K362" s="517"/>
      <c r="L362" s="517"/>
      <c r="M362" s="517"/>
      <c r="N362" s="517"/>
      <c r="O362" s="517"/>
      <c r="P362" s="517"/>
      <c r="Q362" s="517"/>
      <c r="R362" s="517"/>
      <c r="S362" s="517"/>
      <c r="T362" s="517"/>
      <c r="U362" s="517"/>
      <c r="V362" s="517"/>
    </row>
    <row r="363" spans="1:22" ht="22.5" thickTop="1">
      <c r="A363" s="507" t="s">
        <v>93</v>
      </c>
      <c r="B363" s="68" t="s">
        <v>152</v>
      </c>
      <c r="C363" s="69"/>
      <c r="D363" s="69">
        <v>54</v>
      </c>
      <c r="E363" s="69">
        <v>37</v>
      </c>
      <c r="F363" s="68">
        <v>91</v>
      </c>
      <c r="G363" s="69">
        <v>87</v>
      </c>
      <c r="H363" s="69">
        <v>61</v>
      </c>
      <c r="I363" s="69">
        <v>70</v>
      </c>
      <c r="J363" s="69">
        <v>75</v>
      </c>
      <c r="K363" s="69">
        <v>70</v>
      </c>
      <c r="L363" s="69">
        <v>83</v>
      </c>
      <c r="M363" s="68">
        <v>446</v>
      </c>
      <c r="N363" s="69">
        <v>29</v>
      </c>
      <c r="O363" s="69">
        <v>41</v>
      </c>
      <c r="P363" s="69">
        <v>40</v>
      </c>
      <c r="Q363" s="68">
        <v>110</v>
      </c>
      <c r="R363" s="69"/>
      <c r="S363" s="69"/>
      <c r="T363" s="69"/>
      <c r="U363" s="68"/>
      <c r="V363" s="70">
        <v>647</v>
      </c>
    </row>
    <row r="364" spans="1:22">
      <c r="A364" s="508"/>
      <c r="B364" s="71" t="s">
        <v>153</v>
      </c>
      <c r="C364" s="72"/>
      <c r="D364" s="72">
        <v>46</v>
      </c>
      <c r="E364" s="72">
        <v>60</v>
      </c>
      <c r="F364" s="71">
        <v>106</v>
      </c>
      <c r="G364" s="72">
        <v>85</v>
      </c>
      <c r="H364" s="72">
        <v>62</v>
      </c>
      <c r="I364" s="72">
        <v>55</v>
      </c>
      <c r="J364" s="72">
        <v>62</v>
      </c>
      <c r="K364" s="72">
        <v>62</v>
      </c>
      <c r="L364" s="72">
        <v>66</v>
      </c>
      <c r="M364" s="71">
        <v>392</v>
      </c>
      <c r="N364" s="72">
        <v>54</v>
      </c>
      <c r="O364" s="72">
        <v>50</v>
      </c>
      <c r="P364" s="72">
        <v>47</v>
      </c>
      <c r="Q364" s="71">
        <v>151</v>
      </c>
      <c r="R364" s="72"/>
      <c r="S364" s="72"/>
      <c r="T364" s="72"/>
      <c r="U364" s="71"/>
      <c r="V364" s="73">
        <v>649</v>
      </c>
    </row>
    <row r="365" spans="1:22">
      <c r="A365" s="508"/>
      <c r="B365" s="71" t="s">
        <v>127</v>
      </c>
      <c r="C365" s="72"/>
      <c r="D365" s="72">
        <v>100</v>
      </c>
      <c r="E365" s="72">
        <v>97</v>
      </c>
      <c r="F365" s="71">
        <v>197</v>
      </c>
      <c r="G365" s="72">
        <v>172</v>
      </c>
      <c r="H365" s="72">
        <v>123</v>
      </c>
      <c r="I365" s="72">
        <v>125</v>
      </c>
      <c r="J365" s="72">
        <v>137</v>
      </c>
      <c r="K365" s="72">
        <v>132</v>
      </c>
      <c r="L365" s="72">
        <v>149</v>
      </c>
      <c r="M365" s="71">
        <v>838</v>
      </c>
      <c r="N365" s="72">
        <v>83</v>
      </c>
      <c r="O365" s="72">
        <v>91</v>
      </c>
      <c r="P365" s="72">
        <v>87</v>
      </c>
      <c r="Q365" s="71">
        <v>261</v>
      </c>
      <c r="R365" s="72"/>
      <c r="S365" s="72"/>
      <c r="T365" s="72"/>
      <c r="U365" s="71"/>
      <c r="V365" s="73">
        <v>1296</v>
      </c>
    </row>
    <row r="366" spans="1:22" ht="22.5" thickBot="1">
      <c r="A366" s="509"/>
      <c r="B366" s="74" t="s">
        <v>154</v>
      </c>
      <c r="C366" s="75"/>
      <c r="D366" s="75">
        <v>4</v>
      </c>
      <c r="E366" s="75">
        <v>4</v>
      </c>
      <c r="F366" s="74">
        <v>8</v>
      </c>
      <c r="G366" s="75">
        <v>6</v>
      </c>
      <c r="H366" s="75">
        <v>5</v>
      </c>
      <c r="I366" s="75">
        <v>5</v>
      </c>
      <c r="J366" s="75">
        <v>4</v>
      </c>
      <c r="K366" s="75">
        <v>4</v>
      </c>
      <c r="L366" s="75">
        <v>5</v>
      </c>
      <c r="M366" s="74">
        <v>29</v>
      </c>
      <c r="N366" s="75">
        <v>3</v>
      </c>
      <c r="O366" s="75">
        <v>3</v>
      </c>
      <c r="P366" s="75">
        <v>3</v>
      </c>
      <c r="Q366" s="74">
        <v>9</v>
      </c>
      <c r="R366" s="75"/>
      <c r="S366" s="75"/>
      <c r="T366" s="75"/>
      <c r="U366" s="74"/>
      <c r="V366" s="76">
        <v>46</v>
      </c>
    </row>
    <row r="367" spans="1:22" ht="22.5" thickTop="1">
      <c r="A367" s="507" t="s">
        <v>95</v>
      </c>
      <c r="B367" s="68" t="s">
        <v>152</v>
      </c>
      <c r="C367" s="69"/>
      <c r="D367" s="69">
        <v>24</v>
      </c>
      <c r="E367" s="69">
        <v>25</v>
      </c>
      <c r="F367" s="68">
        <v>49</v>
      </c>
      <c r="G367" s="69">
        <v>38</v>
      </c>
      <c r="H367" s="69">
        <v>40</v>
      </c>
      <c r="I367" s="69">
        <v>36</v>
      </c>
      <c r="J367" s="69">
        <v>40</v>
      </c>
      <c r="K367" s="69">
        <v>25</v>
      </c>
      <c r="L367" s="69">
        <v>19</v>
      </c>
      <c r="M367" s="68">
        <v>198</v>
      </c>
      <c r="N367" s="69">
        <v>21</v>
      </c>
      <c r="O367" s="69">
        <v>17</v>
      </c>
      <c r="P367" s="69">
        <v>25</v>
      </c>
      <c r="Q367" s="68">
        <v>63</v>
      </c>
      <c r="R367" s="69"/>
      <c r="S367" s="69"/>
      <c r="T367" s="69"/>
      <c r="U367" s="68"/>
      <c r="V367" s="70">
        <v>310</v>
      </c>
    </row>
    <row r="368" spans="1:22">
      <c r="A368" s="508"/>
      <c r="B368" s="71" t="s">
        <v>153</v>
      </c>
      <c r="C368" s="72"/>
      <c r="D368" s="72">
        <v>21</v>
      </c>
      <c r="E368" s="72">
        <v>20</v>
      </c>
      <c r="F368" s="71">
        <v>41</v>
      </c>
      <c r="G368" s="72">
        <v>28</v>
      </c>
      <c r="H368" s="72">
        <v>23</v>
      </c>
      <c r="I368" s="72">
        <v>28</v>
      </c>
      <c r="J368" s="72">
        <v>36</v>
      </c>
      <c r="K368" s="72">
        <v>33</v>
      </c>
      <c r="L368" s="72">
        <v>30</v>
      </c>
      <c r="M368" s="71">
        <v>178</v>
      </c>
      <c r="N368" s="72">
        <v>30</v>
      </c>
      <c r="O368" s="72">
        <v>28</v>
      </c>
      <c r="P368" s="72">
        <v>31</v>
      </c>
      <c r="Q368" s="71">
        <v>89</v>
      </c>
      <c r="R368" s="72"/>
      <c r="S368" s="72"/>
      <c r="T368" s="72"/>
      <c r="U368" s="71"/>
      <c r="V368" s="73">
        <v>308</v>
      </c>
    </row>
    <row r="369" spans="1:22">
      <c r="A369" s="508"/>
      <c r="B369" s="71" t="s">
        <v>127</v>
      </c>
      <c r="C369" s="72"/>
      <c r="D369" s="72">
        <v>45</v>
      </c>
      <c r="E369" s="72">
        <v>45</v>
      </c>
      <c r="F369" s="71">
        <v>90</v>
      </c>
      <c r="G369" s="72">
        <v>66</v>
      </c>
      <c r="H369" s="72">
        <v>63</v>
      </c>
      <c r="I369" s="72">
        <v>64</v>
      </c>
      <c r="J369" s="72">
        <v>76</v>
      </c>
      <c r="K369" s="72">
        <v>58</v>
      </c>
      <c r="L369" s="72">
        <v>49</v>
      </c>
      <c r="M369" s="71">
        <v>376</v>
      </c>
      <c r="N369" s="72">
        <v>51</v>
      </c>
      <c r="O369" s="72">
        <v>45</v>
      </c>
      <c r="P369" s="72">
        <v>56</v>
      </c>
      <c r="Q369" s="71">
        <v>152</v>
      </c>
      <c r="R369" s="72"/>
      <c r="S369" s="72"/>
      <c r="T369" s="72"/>
      <c r="U369" s="71"/>
      <c r="V369" s="73">
        <v>618</v>
      </c>
    </row>
    <row r="370" spans="1:22" ht="22.5" thickBot="1">
      <c r="A370" s="509"/>
      <c r="B370" s="74" t="s">
        <v>154</v>
      </c>
      <c r="C370" s="75"/>
      <c r="D370" s="75">
        <v>2</v>
      </c>
      <c r="E370" s="75">
        <v>2</v>
      </c>
      <c r="F370" s="74">
        <v>4</v>
      </c>
      <c r="G370" s="75">
        <v>2</v>
      </c>
      <c r="H370" s="75">
        <v>2</v>
      </c>
      <c r="I370" s="75">
        <v>3</v>
      </c>
      <c r="J370" s="75">
        <v>3</v>
      </c>
      <c r="K370" s="75">
        <v>2</v>
      </c>
      <c r="L370" s="75">
        <v>3</v>
      </c>
      <c r="M370" s="74">
        <v>15</v>
      </c>
      <c r="N370" s="75">
        <v>2</v>
      </c>
      <c r="O370" s="75">
        <v>2</v>
      </c>
      <c r="P370" s="75">
        <v>2</v>
      </c>
      <c r="Q370" s="74">
        <v>6</v>
      </c>
      <c r="R370" s="75"/>
      <c r="S370" s="75"/>
      <c r="T370" s="75"/>
      <c r="U370" s="74"/>
      <c r="V370" s="76">
        <v>25</v>
      </c>
    </row>
    <row r="371" spans="1:22" ht="22.5" thickTop="1">
      <c r="A371" s="507" t="s">
        <v>94</v>
      </c>
      <c r="B371" s="68" t="s">
        <v>152</v>
      </c>
      <c r="C371" s="69"/>
      <c r="D371" s="69">
        <v>29</v>
      </c>
      <c r="E371" s="69">
        <v>28</v>
      </c>
      <c r="F371" s="68">
        <v>57</v>
      </c>
      <c r="G371" s="69">
        <v>30</v>
      </c>
      <c r="H371" s="69">
        <v>29</v>
      </c>
      <c r="I371" s="69">
        <v>25</v>
      </c>
      <c r="J371" s="69">
        <v>25</v>
      </c>
      <c r="K371" s="69">
        <v>30</v>
      </c>
      <c r="L371" s="69">
        <v>27</v>
      </c>
      <c r="M371" s="68">
        <v>166</v>
      </c>
      <c r="N371" s="69"/>
      <c r="O371" s="69"/>
      <c r="P371" s="69"/>
      <c r="Q371" s="68"/>
      <c r="R371" s="69"/>
      <c r="S371" s="69"/>
      <c r="T371" s="69"/>
      <c r="U371" s="68"/>
      <c r="V371" s="70">
        <v>223</v>
      </c>
    </row>
    <row r="372" spans="1:22">
      <c r="A372" s="508"/>
      <c r="B372" s="71" t="s">
        <v>153</v>
      </c>
      <c r="C372" s="72"/>
      <c r="D372" s="72">
        <v>31</v>
      </c>
      <c r="E372" s="72">
        <v>27</v>
      </c>
      <c r="F372" s="71">
        <v>58</v>
      </c>
      <c r="G372" s="72">
        <v>23</v>
      </c>
      <c r="H372" s="72">
        <v>11</v>
      </c>
      <c r="I372" s="72">
        <v>30</v>
      </c>
      <c r="J372" s="72">
        <v>30</v>
      </c>
      <c r="K372" s="72">
        <v>30</v>
      </c>
      <c r="L372" s="72">
        <v>21</v>
      </c>
      <c r="M372" s="71">
        <v>145</v>
      </c>
      <c r="N372" s="72"/>
      <c r="O372" s="72"/>
      <c r="P372" s="72"/>
      <c r="Q372" s="71"/>
      <c r="R372" s="72"/>
      <c r="S372" s="72"/>
      <c r="T372" s="72"/>
      <c r="U372" s="71"/>
      <c r="V372" s="73">
        <v>203</v>
      </c>
    </row>
    <row r="373" spans="1:22">
      <c r="A373" s="508"/>
      <c r="B373" s="71" t="s">
        <v>127</v>
      </c>
      <c r="C373" s="72"/>
      <c r="D373" s="72">
        <v>60</v>
      </c>
      <c r="E373" s="72">
        <v>55</v>
      </c>
      <c r="F373" s="71">
        <v>115</v>
      </c>
      <c r="G373" s="72">
        <v>53</v>
      </c>
      <c r="H373" s="72">
        <v>40</v>
      </c>
      <c r="I373" s="72">
        <v>55</v>
      </c>
      <c r="J373" s="72">
        <v>55</v>
      </c>
      <c r="K373" s="72">
        <v>60</v>
      </c>
      <c r="L373" s="72">
        <v>48</v>
      </c>
      <c r="M373" s="71">
        <v>311</v>
      </c>
      <c r="N373" s="72"/>
      <c r="O373" s="72"/>
      <c r="P373" s="72"/>
      <c r="Q373" s="71"/>
      <c r="R373" s="72"/>
      <c r="S373" s="72"/>
      <c r="T373" s="72"/>
      <c r="U373" s="71"/>
      <c r="V373" s="73">
        <v>426</v>
      </c>
    </row>
    <row r="374" spans="1:22" ht="22.5" thickBot="1">
      <c r="A374" s="509"/>
      <c r="B374" s="74" t="s">
        <v>154</v>
      </c>
      <c r="C374" s="75"/>
      <c r="D374" s="75">
        <v>2</v>
      </c>
      <c r="E374" s="75">
        <v>2</v>
      </c>
      <c r="F374" s="74">
        <v>4</v>
      </c>
      <c r="G374" s="75">
        <v>2</v>
      </c>
      <c r="H374" s="75">
        <v>2</v>
      </c>
      <c r="I374" s="75">
        <v>2</v>
      </c>
      <c r="J374" s="75">
        <v>2</v>
      </c>
      <c r="K374" s="75">
        <v>2</v>
      </c>
      <c r="L374" s="75">
        <v>2</v>
      </c>
      <c r="M374" s="74">
        <v>12</v>
      </c>
      <c r="N374" s="75"/>
      <c r="O374" s="75"/>
      <c r="P374" s="75"/>
      <c r="Q374" s="74"/>
      <c r="R374" s="75"/>
      <c r="S374" s="75"/>
      <c r="T374" s="75"/>
      <c r="U374" s="74"/>
      <c r="V374" s="76">
        <v>16</v>
      </c>
    </row>
    <row r="375" spans="1:22" ht="22.5" thickTop="1">
      <c r="A375" s="507" t="s">
        <v>96</v>
      </c>
      <c r="B375" s="68" t="s">
        <v>152</v>
      </c>
      <c r="C375" s="69"/>
      <c r="D375" s="69">
        <v>34</v>
      </c>
      <c r="E375" s="69">
        <v>43</v>
      </c>
      <c r="F375" s="68">
        <v>77</v>
      </c>
      <c r="G375" s="69">
        <v>42</v>
      </c>
      <c r="H375" s="69">
        <v>41</v>
      </c>
      <c r="I375" s="69">
        <v>38</v>
      </c>
      <c r="J375" s="69">
        <v>42</v>
      </c>
      <c r="K375" s="69">
        <v>27</v>
      </c>
      <c r="L375" s="69">
        <v>34</v>
      </c>
      <c r="M375" s="68">
        <v>224</v>
      </c>
      <c r="N375" s="69">
        <v>28</v>
      </c>
      <c r="O375" s="69">
        <v>25</v>
      </c>
      <c r="P375" s="69">
        <v>18</v>
      </c>
      <c r="Q375" s="68">
        <v>71</v>
      </c>
      <c r="R375" s="69"/>
      <c r="S375" s="69"/>
      <c r="T375" s="69"/>
      <c r="U375" s="68"/>
      <c r="V375" s="70">
        <v>372</v>
      </c>
    </row>
    <row r="376" spans="1:22">
      <c r="A376" s="508"/>
      <c r="B376" s="71" t="s">
        <v>153</v>
      </c>
      <c r="C376" s="72"/>
      <c r="D376" s="72">
        <v>33</v>
      </c>
      <c r="E376" s="72">
        <v>51</v>
      </c>
      <c r="F376" s="71">
        <v>84</v>
      </c>
      <c r="G376" s="72">
        <v>43</v>
      </c>
      <c r="H376" s="72">
        <v>38</v>
      </c>
      <c r="I376" s="72">
        <v>38</v>
      </c>
      <c r="J376" s="72">
        <v>34</v>
      </c>
      <c r="K376" s="72">
        <v>36</v>
      </c>
      <c r="L376" s="72">
        <v>26</v>
      </c>
      <c r="M376" s="71">
        <v>215</v>
      </c>
      <c r="N376" s="72">
        <v>38</v>
      </c>
      <c r="O376" s="72">
        <v>18</v>
      </c>
      <c r="P376" s="72">
        <v>20</v>
      </c>
      <c r="Q376" s="71">
        <v>76</v>
      </c>
      <c r="R376" s="72"/>
      <c r="S376" s="72"/>
      <c r="T376" s="72"/>
      <c r="U376" s="71"/>
      <c r="V376" s="73">
        <v>375</v>
      </c>
    </row>
    <row r="377" spans="1:22">
      <c r="A377" s="508"/>
      <c r="B377" s="71" t="s">
        <v>127</v>
      </c>
      <c r="C377" s="72"/>
      <c r="D377" s="72">
        <v>67</v>
      </c>
      <c r="E377" s="72">
        <v>94</v>
      </c>
      <c r="F377" s="71">
        <v>161</v>
      </c>
      <c r="G377" s="72">
        <v>85</v>
      </c>
      <c r="H377" s="72">
        <v>79</v>
      </c>
      <c r="I377" s="72">
        <v>76</v>
      </c>
      <c r="J377" s="72">
        <v>76</v>
      </c>
      <c r="K377" s="72">
        <v>63</v>
      </c>
      <c r="L377" s="72">
        <v>60</v>
      </c>
      <c r="M377" s="71">
        <v>439</v>
      </c>
      <c r="N377" s="72">
        <v>66</v>
      </c>
      <c r="O377" s="72">
        <v>43</v>
      </c>
      <c r="P377" s="72">
        <v>38</v>
      </c>
      <c r="Q377" s="71">
        <v>147</v>
      </c>
      <c r="R377" s="72"/>
      <c r="S377" s="72"/>
      <c r="T377" s="72"/>
      <c r="U377" s="71"/>
      <c r="V377" s="73">
        <v>747</v>
      </c>
    </row>
    <row r="378" spans="1:22" ht="22.5" thickBot="1">
      <c r="A378" s="509"/>
      <c r="B378" s="74" t="s">
        <v>154</v>
      </c>
      <c r="C378" s="75"/>
      <c r="D378" s="75">
        <v>3</v>
      </c>
      <c r="E378" s="75">
        <v>3</v>
      </c>
      <c r="F378" s="74">
        <v>6</v>
      </c>
      <c r="G378" s="75">
        <v>3</v>
      </c>
      <c r="H378" s="75">
        <v>3</v>
      </c>
      <c r="I378" s="75">
        <v>3</v>
      </c>
      <c r="J378" s="75">
        <v>3</v>
      </c>
      <c r="K378" s="75">
        <v>2</v>
      </c>
      <c r="L378" s="75">
        <v>2</v>
      </c>
      <c r="M378" s="74">
        <v>16</v>
      </c>
      <c r="N378" s="75">
        <v>2</v>
      </c>
      <c r="O378" s="75">
        <v>2</v>
      </c>
      <c r="P378" s="75">
        <v>2</v>
      </c>
      <c r="Q378" s="74">
        <v>6</v>
      </c>
      <c r="R378" s="75"/>
      <c r="S378" s="75"/>
      <c r="T378" s="75"/>
      <c r="U378" s="74"/>
      <c r="V378" s="76">
        <v>28</v>
      </c>
    </row>
    <row r="379" spans="1:22" ht="22.5" thickTop="1">
      <c r="A379" s="507" t="s">
        <v>97</v>
      </c>
      <c r="B379" s="68" t="s">
        <v>152</v>
      </c>
      <c r="C379" s="69"/>
      <c r="D379" s="69">
        <v>49</v>
      </c>
      <c r="E379" s="69">
        <v>66</v>
      </c>
      <c r="F379" s="68">
        <v>115</v>
      </c>
      <c r="G379" s="69">
        <v>48</v>
      </c>
      <c r="H379" s="69">
        <v>54</v>
      </c>
      <c r="I379" s="69">
        <v>46</v>
      </c>
      <c r="J379" s="69">
        <v>47</v>
      </c>
      <c r="K379" s="69">
        <v>44</v>
      </c>
      <c r="L379" s="69">
        <v>55</v>
      </c>
      <c r="M379" s="68">
        <v>294</v>
      </c>
      <c r="N379" s="69">
        <v>40</v>
      </c>
      <c r="O379" s="69">
        <v>29</v>
      </c>
      <c r="P379" s="69">
        <v>43</v>
      </c>
      <c r="Q379" s="68">
        <v>112</v>
      </c>
      <c r="R379" s="69"/>
      <c r="S379" s="69"/>
      <c r="T379" s="69"/>
      <c r="U379" s="68"/>
      <c r="V379" s="70">
        <v>521</v>
      </c>
    </row>
    <row r="380" spans="1:22">
      <c r="A380" s="508"/>
      <c r="B380" s="71" t="s">
        <v>153</v>
      </c>
      <c r="C380" s="72"/>
      <c r="D380" s="72">
        <v>47</v>
      </c>
      <c r="E380" s="72">
        <v>49</v>
      </c>
      <c r="F380" s="71">
        <v>96</v>
      </c>
      <c r="G380" s="72">
        <v>46</v>
      </c>
      <c r="H380" s="72">
        <v>41</v>
      </c>
      <c r="I380" s="72">
        <v>54</v>
      </c>
      <c r="J380" s="72">
        <v>56</v>
      </c>
      <c r="K380" s="72">
        <v>50</v>
      </c>
      <c r="L380" s="72">
        <v>38</v>
      </c>
      <c r="M380" s="71">
        <v>285</v>
      </c>
      <c r="N380" s="72">
        <v>39</v>
      </c>
      <c r="O380" s="72">
        <v>34</v>
      </c>
      <c r="P380" s="72">
        <v>34</v>
      </c>
      <c r="Q380" s="71">
        <v>107</v>
      </c>
      <c r="R380" s="72"/>
      <c r="S380" s="72"/>
      <c r="T380" s="72"/>
      <c r="U380" s="71"/>
      <c r="V380" s="73">
        <v>488</v>
      </c>
    </row>
    <row r="381" spans="1:22">
      <c r="A381" s="508"/>
      <c r="B381" s="71" t="s">
        <v>127</v>
      </c>
      <c r="C381" s="72"/>
      <c r="D381" s="72">
        <v>96</v>
      </c>
      <c r="E381" s="72">
        <v>115</v>
      </c>
      <c r="F381" s="71">
        <v>211</v>
      </c>
      <c r="G381" s="72">
        <v>94</v>
      </c>
      <c r="H381" s="72">
        <v>95</v>
      </c>
      <c r="I381" s="72">
        <v>100</v>
      </c>
      <c r="J381" s="72">
        <v>103</v>
      </c>
      <c r="K381" s="72">
        <v>94</v>
      </c>
      <c r="L381" s="72">
        <v>93</v>
      </c>
      <c r="M381" s="71">
        <v>579</v>
      </c>
      <c r="N381" s="72">
        <v>79</v>
      </c>
      <c r="O381" s="72">
        <v>63</v>
      </c>
      <c r="P381" s="72">
        <v>77</v>
      </c>
      <c r="Q381" s="71">
        <v>219</v>
      </c>
      <c r="R381" s="72"/>
      <c r="S381" s="72"/>
      <c r="T381" s="72"/>
      <c r="U381" s="71"/>
      <c r="V381" s="73">
        <v>1009</v>
      </c>
    </row>
    <row r="382" spans="1:22" ht="22.5" thickBot="1">
      <c r="A382" s="509"/>
      <c r="B382" s="74" t="s">
        <v>154</v>
      </c>
      <c r="C382" s="75"/>
      <c r="D382" s="75">
        <v>4</v>
      </c>
      <c r="E382" s="75">
        <v>5</v>
      </c>
      <c r="F382" s="74">
        <v>9</v>
      </c>
      <c r="G382" s="75">
        <v>4</v>
      </c>
      <c r="H382" s="75">
        <v>4</v>
      </c>
      <c r="I382" s="75">
        <v>4</v>
      </c>
      <c r="J382" s="75">
        <v>3</v>
      </c>
      <c r="K382" s="75">
        <v>3</v>
      </c>
      <c r="L382" s="75">
        <v>3</v>
      </c>
      <c r="M382" s="74">
        <v>21</v>
      </c>
      <c r="N382" s="75">
        <v>2</v>
      </c>
      <c r="O382" s="75">
        <v>2</v>
      </c>
      <c r="P382" s="75">
        <v>2</v>
      </c>
      <c r="Q382" s="74">
        <v>6</v>
      </c>
      <c r="R382" s="75"/>
      <c r="S382" s="75"/>
      <c r="T382" s="75"/>
      <c r="U382" s="74"/>
      <c r="V382" s="76">
        <v>36</v>
      </c>
    </row>
    <row r="383" spans="1:22" ht="22.5" thickTop="1">
      <c r="A383" s="507" t="s">
        <v>98</v>
      </c>
      <c r="B383" s="68" t="s">
        <v>152</v>
      </c>
      <c r="C383" s="69"/>
      <c r="D383" s="69">
        <v>36</v>
      </c>
      <c r="E383" s="69">
        <v>23</v>
      </c>
      <c r="F383" s="68">
        <v>59</v>
      </c>
      <c r="G383" s="69">
        <v>14</v>
      </c>
      <c r="H383" s="69">
        <v>18</v>
      </c>
      <c r="I383" s="69">
        <v>16</v>
      </c>
      <c r="J383" s="69">
        <v>18</v>
      </c>
      <c r="K383" s="69">
        <v>23</v>
      </c>
      <c r="L383" s="69">
        <v>18</v>
      </c>
      <c r="M383" s="68">
        <v>107</v>
      </c>
      <c r="N383" s="69">
        <v>25</v>
      </c>
      <c r="O383" s="69">
        <v>19</v>
      </c>
      <c r="P383" s="69">
        <v>24</v>
      </c>
      <c r="Q383" s="68">
        <v>68</v>
      </c>
      <c r="R383" s="69"/>
      <c r="S383" s="69"/>
      <c r="T383" s="69"/>
      <c r="U383" s="68"/>
      <c r="V383" s="70">
        <v>234</v>
      </c>
    </row>
    <row r="384" spans="1:22">
      <c r="A384" s="508"/>
      <c r="B384" s="71" t="s">
        <v>153</v>
      </c>
      <c r="C384" s="72"/>
      <c r="D384" s="72">
        <v>28</v>
      </c>
      <c r="E384" s="72">
        <v>24</v>
      </c>
      <c r="F384" s="71">
        <v>52</v>
      </c>
      <c r="G384" s="72">
        <v>16</v>
      </c>
      <c r="H384" s="72">
        <v>15</v>
      </c>
      <c r="I384" s="72">
        <v>16</v>
      </c>
      <c r="J384" s="72">
        <v>19</v>
      </c>
      <c r="K384" s="72">
        <v>18</v>
      </c>
      <c r="L384" s="72">
        <v>22</v>
      </c>
      <c r="M384" s="71">
        <v>106</v>
      </c>
      <c r="N384" s="72">
        <v>17</v>
      </c>
      <c r="O384" s="72">
        <v>19</v>
      </c>
      <c r="P384" s="72">
        <v>20</v>
      </c>
      <c r="Q384" s="71">
        <v>56</v>
      </c>
      <c r="R384" s="72"/>
      <c r="S384" s="72"/>
      <c r="T384" s="72"/>
      <c r="U384" s="71"/>
      <c r="V384" s="73">
        <v>214</v>
      </c>
    </row>
    <row r="385" spans="1:22">
      <c r="A385" s="508"/>
      <c r="B385" s="71" t="s">
        <v>127</v>
      </c>
      <c r="C385" s="72"/>
      <c r="D385" s="72">
        <v>64</v>
      </c>
      <c r="E385" s="72">
        <v>47</v>
      </c>
      <c r="F385" s="71">
        <v>111</v>
      </c>
      <c r="G385" s="72">
        <v>30</v>
      </c>
      <c r="H385" s="72">
        <v>33</v>
      </c>
      <c r="I385" s="72">
        <v>32</v>
      </c>
      <c r="J385" s="72">
        <v>37</v>
      </c>
      <c r="K385" s="72">
        <v>41</v>
      </c>
      <c r="L385" s="72">
        <v>40</v>
      </c>
      <c r="M385" s="71">
        <v>213</v>
      </c>
      <c r="N385" s="72">
        <v>42</v>
      </c>
      <c r="O385" s="72">
        <v>38</v>
      </c>
      <c r="P385" s="72">
        <v>44</v>
      </c>
      <c r="Q385" s="71">
        <v>124</v>
      </c>
      <c r="R385" s="72"/>
      <c r="S385" s="72"/>
      <c r="T385" s="72"/>
      <c r="U385" s="71"/>
      <c r="V385" s="73">
        <v>448</v>
      </c>
    </row>
    <row r="386" spans="1:22" ht="22.5" thickBot="1">
      <c r="A386" s="509"/>
      <c r="B386" s="74" t="s">
        <v>154</v>
      </c>
      <c r="C386" s="75"/>
      <c r="D386" s="75">
        <v>2</v>
      </c>
      <c r="E386" s="75">
        <v>2</v>
      </c>
      <c r="F386" s="74">
        <v>4</v>
      </c>
      <c r="G386" s="75">
        <v>2</v>
      </c>
      <c r="H386" s="75">
        <v>1</v>
      </c>
      <c r="I386" s="75">
        <v>1</v>
      </c>
      <c r="J386" s="75">
        <v>2</v>
      </c>
      <c r="K386" s="75">
        <v>2</v>
      </c>
      <c r="L386" s="75">
        <v>1</v>
      </c>
      <c r="M386" s="74">
        <v>9</v>
      </c>
      <c r="N386" s="75">
        <v>1</v>
      </c>
      <c r="O386" s="75">
        <v>1</v>
      </c>
      <c r="P386" s="75">
        <v>1</v>
      </c>
      <c r="Q386" s="74">
        <v>3</v>
      </c>
      <c r="R386" s="75"/>
      <c r="S386" s="75"/>
      <c r="T386" s="75"/>
      <c r="U386" s="74"/>
      <c r="V386" s="76">
        <v>16</v>
      </c>
    </row>
    <row r="387" spans="1:22" ht="22.5" thickTop="1">
      <c r="A387" s="507" t="s">
        <v>177</v>
      </c>
      <c r="B387" s="68" t="s">
        <v>152</v>
      </c>
      <c r="C387" s="69"/>
      <c r="D387" s="69">
        <v>9</v>
      </c>
      <c r="E387" s="69">
        <v>11</v>
      </c>
      <c r="F387" s="68">
        <v>20</v>
      </c>
      <c r="G387" s="69">
        <v>18</v>
      </c>
      <c r="H387" s="69">
        <v>16</v>
      </c>
      <c r="I387" s="69">
        <v>21</v>
      </c>
      <c r="J387" s="69">
        <v>7</v>
      </c>
      <c r="K387" s="69">
        <v>19</v>
      </c>
      <c r="L387" s="69">
        <v>10</v>
      </c>
      <c r="M387" s="68">
        <v>91</v>
      </c>
      <c r="N387" s="69"/>
      <c r="O387" s="69"/>
      <c r="P387" s="69"/>
      <c r="Q387" s="68"/>
      <c r="R387" s="69"/>
      <c r="S387" s="69"/>
      <c r="T387" s="69"/>
      <c r="U387" s="68"/>
      <c r="V387" s="70">
        <v>111</v>
      </c>
    </row>
    <row r="388" spans="1:22">
      <c r="A388" s="508"/>
      <c r="B388" s="71" t="s">
        <v>153</v>
      </c>
      <c r="C388" s="72"/>
      <c r="D388" s="72">
        <v>7</v>
      </c>
      <c r="E388" s="72">
        <v>16</v>
      </c>
      <c r="F388" s="71">
        <v>23</v>
      </c>
      <c r="G388" s="72">
        <v>12</v>
      </c>
      <c r="H388" s="72">
        <v>17</v>
      </c>
      <c r="I388" s="72">
        <v>13</v>
      </c>
      <c r="J388" s="72">
        <v>11</v>
      </c>
      <c r="K388" s="72">
        <v>8</v>
      </c>
      <c r="L388" s="72">
        <v>14</v>
      </c>
      <c r="M388" s="71">
        <v>75</v>
      </c>
      <c r="N388" s="72"/>
      <c r="O388" s="72"/>
      <c r="P388" s="72"/>
      <c r="Q388" s="71"/>
      <c r="R388" s="72"/>
      <c r="S388" s="72"/>
      <c r="T388" s="72"/>
      <c r="U388" s="71"/>
      <c r="V388" s="73">
        <v>98</v>
      </c>
    </row>
    <row r="389" spans="1:22">
      <c r="A389" s="508"/>
      <c r="B389" s="71" t="s">
        <v>127</v>
      </c>
      <c r="C389" s="72"/>
      <c r="D389" s="72">
        <v>16</v>
      </c>
      <c r="E389" s="72">
        <v>27</v>
      </c>
      <c r="F389" s="71">
        <v>43</v>
      </c>
      <c r="G389" s="72">
        <v>30</v>
      </c>
      <c r="H389" s="72">
        <v>33</v>
      </c>
      <c r="I389" s="72">
        <v>34</v>
      </c>
      <c r="J389" s="72">
        <v>18</v>
      </c>
      <c r="K389" s="72">
        <v>27</v>
      </c>
      <c r="L389" s="72">
        <v>24</v>
      </c>
      <c r="M389" s="71">
        <v>166</v>
      </c>
      <c r="N389" s="72"/>
      <c r="O389" s="72"/>
      <c r="P389" s="72"/>
      <c r="Q389" s="71"/>
      <c r="R389" s="72"/>
      <c r="S389" s="72"/>
      <c r="T389" s="72"/>
      <c r="U389" s="71"/>
      <c r="V389" s="73">
        <v>209</v>
      </c>
    </row>
    <row r="390" spans="1:22" ht="22.5" thickBot="1">
      <c r="A390" s="509"/>
      <c r="B390" s="74" t="s">
        <v>154</v>
      </c>
      <c r="C390" s="75"/>
      <c r="D390" s="75">
        <v>1</v>
      </c>
      <c r="E390" s="75">
        <v>1</v>
      </c>
      <c r="F390" s="74">
        <v>2</v>
      </c>
      <c r="G390" s="75">
        <v>1</v>
      </c>
      <c r="H390" s="75">
        <v>1</v>
      </c>
      <c r="I390" s="75">
        <v>1</v>
      </c>
      <c r="J390" s="75">
        <v>1</v>
      </c>
      <c r="K390" s="75">
        <v>1</v>
      </c>
      <c r="L390" s="75">
        <v>1</v>
      </c>
      <c r="M390" s="74">
        <v>6</v>
      </c>
      <c r="N390" s="75"/>
      <c r="O390" s="75"/>
      <c r="P390" s="75"/>
      <c r="Q390" s="74"/>
      <c r="R390" s="75"/>
      <c r="S390" s="75"/>
      <c r="T390" s="75"/>
      <c r="U390" s="74"/>
      <c r="V390" s="76">
        <v>8</v>
      </c>
    </row>
    <row r="391" spans="1:22" ht="22.5" thickTop="1">
      <c r="A391" s="507" t="s">
        <v>99</v>
      </c>
      <c r="B391" s="68" t="s">
        <v>152</v>
      </c>
      <c r="C391" s="69"/>
      <c r="D391" s="69">
        <v>6</v>
      </c>
      <c r="E391" s="69">
        <v>8</v>
      </c>
      <c r="F391" s="68">
        <v>14</v>
      </c>
      <c r="G391" s="69">
        <v>22</v>
      </c>
      <c r="H391" s="69">
        <v>30</v>
      </c>
      <c r="I391" s="69">
        <v>20</v>
      </c>
      <c r="J391" s="69">
        <v>31</v>
      </c>
      <c r="K391" s="69">
        <v>31</v>
      </c>
      <c r="L391" s="69">
        <v>26</v>
      </c>
      <c r="M391" s="68">
        <v>160</v>
      </c>
      <c r="N391" s="69">
        <v>16</v>
      </c>
      <c r="O391" s="69">
        <v>24</v>
      </c>
      <c r="P391" s="69">
        <v>19</v>
      </c>
      <c r="Q391" s="68">
        <v>59</v>
      </c>
      <c r="R391" s="69"/>
      <c r="S391" s="69"/>
      <c r="T391" s="69"/>
      <c r="U391" s="68"/>
      <c r="V391" s="70">
        <v>233</v>
      </c>
    </row>
    <row r="392" spans="1:22">
      <c r="A392" s="508"/>
      <c r="B392" s="71" t="s">
        <v>153</v>
      </c>
      <c r="C392" s="72"/>
      <c r="D392" s="72">
        <v>6</v>
      </c>
      <c r="E392" s="72">
        <v>14</v>
      </c>
      <c r="F392" s="71">
        <v>20</v>
      </c>
      <c r="G392" s="72">
        <v>21</v>
      </c>
      <c r="H392" s="72">
        <v>24</v>
      </c>
      <c r="I392" s="72">
        <v>28</v>
      </c>
      <c r="J392" s="72">
        <v>22</v>
      </c>
      <c r="K392" s="72">
        <v>31</v>
      </c>
      <c r="L392" s="72">
        <v>23</v>
      </c>
      <c r="M392" s="71">
        <v>149</v>
      </c>
      <c r="N392" s="72">
        <v>27</v>
      </c>
      <c r="O392" s="72">
        <v>23</v>
      </c>
      <c r="P392" s="72">
        <v>18</v>
      </c>
      <c r="Q392" s="71">
        <v>68</v>
      </c>
      <c r="R392" s="72"/>
      <c r="S392" s="72"/>
      <c r="T392" s="72"/>
      <c r="U392" s="71"/>
      <c r="V392" s="73">
        <v>237</v>
      </c>
    </row>
    <row r="393" spans="1:22">
      <c r="A393" s="508"/>
      <c r="B393" s="71" t="s">
        <v>127</v>
      </c>
      <c r="C393" s="72"/>
      <c r="D393" s="72">
        <v>12</v>
      </c>
      <c r="E393" s="72">
        <v>22</v>
      </c>
      <c r="F393" s="71">
        <v>34</v>
      </c>
      <c r="G393" s="72">
        <v>43</v>
      </c>
      <c r="H393" s="72">
        <v>54</v>
      </c>
      <c r="I393" s="72">
        <v>48</v>
      </c>
      <c r="J393" s="72">
        <v>53</v>
      </c>
      <c r="K393" s="72">
        <v>62</v>
      </c>
      <c r="L393" s="72">
        <v>49</v>
      </c>
      <c r="M393" s="71">
        <v>309</v>
      </c>
      <c r="N393" s="72">
        <v>43</v>
      </c>
      <c r="O393" s="72">
        <v>47</v>
      </c>
      <c r="P393" s="72">
        <v>37</v>
      </c>
      <c r="Q393" s="71">
        <v>127</v>
      </c>
      <c r="R393" s="72"/>
      <c r="S393" s="72"/>
      <c r="T393" s="72"/>
      <c r="U393" s="71"/>
      <c r="V393" s="73">
        <v>470</v>
      </c>
    </row>
    <row r="394" spans="1:22" ht="22.5" thickBot="1">
      <c r="A394" s="509"/>
      <c r="B394" s="74" t="s">
        <v>154</v>
      </c>
      <c r="C394" s="75"/>
      <c r="D394" s="75">
        <v>1</v>
      </c>
      <c r="E394" s="75">
        <v>1</v>
      </c>
      <c r="F394" s="74">
        <v>2</v>
      </c>
      <c r="G394" s="75">
        <v>2</v>
      </c>
      <c r="H394" s="75">
        <v>2</v>
      </c>
      <c r="I394" s="75">
        <v>2</v>
      </c>
      <c r="J394" s="75">
        <v>2</v>
      </c>
      <c r="K394" s="75">
        <v>2</v>
      </c>
      <c r="L394" s="75">
        <v>2</v>
      </c>
      <c r="M394" s="74">
        <v>12</v>
      </c>
      <c r="N394" s="75">
        <v>2</v>
      </c>
      <c r="O394" s="75">
        <v>2</v>
      </c>
      <c r="P394" s="75">
        <v>1</v>
      </c>
      <c r="Q394" s="74">
        <v>5</v>
      </c>
      <c r="R394" s="75"/>
      <c r="S394" s="75"/>
      <c r="T394" s="75"/>
      <c r="U394" s="74"/>
      <c r="V394" s="76">
        <v>19</v>
      </c>
    </row>
    <row r="395" spans="1:22" ht="22.5" thickTop="1">
      <c r="A395" s="507" t="s">
        <v>101</v>
      </c>
      <c r="B395" s="68" t="s">
        <v>152</v>
      </c>
      <c r="C395" s="69"/>
      <c r="D395" s="69">
        <v>11</v>
      </c>
      <c r="E395" s="69">
        <v>14</v>
      </c>
      <c r="F395" s="68">
        <v>25</v>
      </c>
      <c r="G395" s="69">
        <v>11</v>
      </c>
      <c r="H395" s="69">
        <v>13</v>
      </c>
      <c r="I395" s="69">
        <v>21</v>
      </c>
      <c r="J395" s="69">
        <v>14</v>
      </c>
      <c r="K395" s="69">
        <v>21</v>
      </c>
      <c r="L395" s="69">
        <v>19</v>
      </c>
      <c r="M395" s="68">
        <v>99</v>
      </c>
      <c r="N395" s="69"/>
      <c r="O395" s="69"/>
      <c r="P395" s="69"/>
      <c r="Q395" s="68"/>
      <c r="R395" s="69"/>
      <c r="S395" s="69"/>
      <c r="T395" s="69"/>
      <c r="U395" s="68"/>
      <c r="V395" s="70">
        <v>124</v>
      </c>
    </row>
    <row r="396" spans="1:22">
      <c r="A396" s="508"/>
      <c r="B396" s="71" t="s">
        <v>153</v>
      </c>
      <c r="C396" s="72"/>
      <c r="D396" s="72">
        <v>10</v>
      </c>
      <c r="E396" s="72">
        <v>15</v>
      </c>
      <c r="F396" s="71">
        <v>25</v>
      </c>
      <c r="G396" s="72">
        <v>15</v>
      </c>
      <c r="H396" s="72">
        <v>15</v>
      </c>
      <c r="I396" s="72">
        <v>16</v>
      </c>
      <c r="J396" s="72">
        <v>12</v>
      </c>
      <c r="K396" s="72">
        <v>10</v>
      </c>
      <c r="L396" s="72">
        <v>20</v>
      </c>
      <c r="M396" s="71">
        <v>88</v>
      </c>
      <c r="N396" s="72"/>
      <c r="O396" s="72"/>
      <c r="P396" s="72"/>
      <c r="Q396" s="71"/>
      <c r="R396" s="72"/>
      <c r="S396" s="72"/>
      <c r="T396" s="72"/>
      <c r="U396" s="71"/>
      <c r="V396" s="73">
        <v>113</v>
      </c>
    </row>
    <row r="397" spans="1:22">
      <c r="A397" s="508"/>
      <c r="B397" s="71" t="s">
        <v>127</v>
      </c>
      <c r="C397" s="72"/>
      <c r="D397" s="72">
        <v>21</v>
      </c>
      <c r="E397" s="72">
        <v>29</v>
      </c>
      <c r="F397" s="71">
        <v>50</v>
      </c>
      <c r="G397" s="72">
        <v>26</v>
      </c>
      <c r="H397" s="72">
        <v>28</v>
      </c>
      <c r="I397" s="72">
        <v>37</v>
      </c>
      <c r="J397" s="72">
        <v>26</v>
      </c>
      <c r="K397" s="72">
        <v>31</v>
      </c>
      <c r="L397" s="72">
        <v>39</v>
      </c>
      <c r="M397" s="71">
        <v>187</v>
      </c>
      <c r="N397" s="72"/>
      <c r="O397" s="72"/>
      <c r="P397" s="72"/>
      <c r="Q397" s="71"/>
      <c r="R397" s="72"/>
      <c r="S397" s="72"/>
      <c r="T397" s="72"/>
      <c r="U397" s="71"/>
      <c r="V397" s="73">
        <v>237</v>
      </c>
    </row>
    <row r="398" spans="1:22" ht="22.5" thickBot="1">
      <c r="A398" s="509"/>
      <c r="B398" s="74" t="s">
        <v>154</v>
      </c>
      <c r="C398" s="75"/>
      <c r="D398" s="75">
        <v>1</v>
      </c>
      <c r="E398" s="75">
        <v>1</v>
      </c>
      <c r="F398" s="74">
        <v>2</v>
      </c>
      <c r="G398" s="75">
        <v>1</v>
      </c>
      <c r="H398" s="75">
        <v>1</v>
      </c>
      <c r="I398" s="75">
        <v>1</v>
      </c>
      <c r="J398" s="75">
        <v>1</v>
      </c>
      <c r="K398" s="75">
        <v>1</v>
      </c>
      <c r="L398" s="75">
        <v>1</v>
      </c>
      <c r="M398" s="74">
        <v>6</v>
      </c>
      <c r="N398" s="75"/>
      <c r="O398" s="75"/>
      <c r="P398" s="75"/>
      <c r="Q398" s="74"/>
      <c r="R398" s="75"/>
      <c r="S398" s="75"/>
      <c r="T398" s="75"/>
      <c r="U398" s="74"/>
      <c r="V398" s="76">
        <v>8</v>
      </c>
    </row>
    <row r="399" spans="1:22" ht="22.5" thickTop="1">
      <c r="A399" s="507" t="s">
        <v>100</v>
      </c>
      <c r="B399" s="68" t="s">
        <v>152</v>
      </c>
      <c r="C399" s="69"/>
      <c r="D399" s="69">
        <v>21</v>
      </c>
      <c r="E399" s="69">
        <v>19</v>
      </c>
      <c r="F399" s="68">
        <v>40</v>
      </c>
      <c r="G399" s="69">
        <v>18</v>
      </c>
      <c r="H399" s="69">
        <v>15</v>
      </c>
      <c r="I399" s="69">
        <v>15</v>
      </c>
      <c r="J399" s="69">
        <v>15</v>
      </c>
      <c r="K399" s="69">
        <v>16</v>
      </c>
      <c r="L399" s="69">
        <v>14</v>
      </c>
      <c r="M399" s="68">
        <v>93</v>
      </c>
      <c r="N399" s="69">
        <v>8</v>
      </c>
      <c r="O399" s="69">
        <v>9</v>
      </c>
      <c r="P399" s="69">
        <v>6</v>
      </c>
      <c r="Q399" s="68">
        <v>23</v>
      </c>
      <c r="R399" s="69"/>
      <c r="S399" s="69"/>
      <c r="T399" s="69"/>
      <c r="U399" s="68"/>
      <c r="V399" s="70">
        <v>156</v>
      </c>
    </row>
    <row r="400" spans="1:22">
      <c r="A400" s="508"/>
      <c r="B400" s="71" t="s">
        <v>153</v>
      </c>
      <c r="C400" s="72"/>
      <c r="D400" s="72">
        <v>17</v>
      </c>
      <c r="E400" s="72">
        <v>25</v>
      </c>
      <c r="F400" s="71">
        <v>42</v>
      </c>
      <c r="G400" s="72">
        <v>9</v>
      </c>
      <c r="H400" s="72">
        <v>14</v>
      </c>
      <c r="I400" s="72">
        <v>15</v>
      </c>
      <c r="J400" s="72">
        <v>17</v>
      </c>
      <c r="K400" s="72">
        <v>13</v>
      </c>
      <c r="L400" s="72">
        <v>5</v>
      </c>
      <c r="M400" s="71">
        <v>73</v>
      </c>
      <c r="N400" s="72">
        <v>7</v>
      </c>
      <c r="O400" s="72">
        <v>3</v>
      </c>
      <c r="P400" s="72">
        <v>8</v>
      </c>
      <c r="Q400" s="71">
        <v>18</v>
      </c>
      <c r="R400" s="72"/>
      <c r="S400" s="72"/>
      <c r="T400" s="72"/>
      <c r="U400" s="71"/>
      <c r="V400" s="73">
        <v>133</v>
      </c>
    </row>
    <row r="401" spans="1:22">
      <c r="A401" s="508"/>
      <c r="B401" s="71" t="s">
        <v>127</v>
      </c>
      <c r="C401" s="72"/>
      <c r="D401" s="72">
        <v>38</v>
      </c>
      <c r="E401" s="72">
        <v>44</v>
      </c>
      <c r="F401" s="71">
        <v>82</v>
      </c>
      <c r="G401" s="72">
        <v>27</v>
      </c>
      <c r="H401" s="72">
        <v>29</v>
      </c>
      <c r="I401" s="72">
        <v>30</v>
      </c>
      <c r="J401" s="72">
        <v>32</v>
      </c>
      <c r="K401" s="72">
        <v>29</v>
      </c>
      <c r="L401" s="72">
        <v>19</v>
      </c>
      <c r="M401" s="71">
        <v>166</v>
      </c>
      <c r="N401" s="72">
        <v>15</v>
      </c>
      <c r="O401" s="72">
        <v>12</v>
      </c>
      <c r="P401" s="72">
        <v>14</v>
      </c>
      <c r="Q401" s="71">
        <v>41</v>
      </c>
      <c r="R401" s="72"/>
      <c r="S401" s="72"/>
      <c r="T401" s="72"/>
      <c r="U401" s="71"/>
      <c r="V401" s="73">
        <v>289</v>
      </c>
    </row>
    <row r="402" spans="1:22" ht="22.5" thickBot="1">
      <c r="A402" s="509"/>
      <c r="B402" s="74" t="s">
        <v>154</v>
      </c>
      <c r="C402" s="75"/>
      <c r="D402" s="75">
        <v>2</v>
      </c>
      <c r="E402" s="75">
        <v>2</v>
      </c>
      <c r="F402" s="74">
        <v>4</v>
      </c>
      <c r="G402" s="75">
        <v>1</v>
      </c>
      <c r="H402" s="75">
        <v>1</v>
      </c>
      <c r="I402" s="75">
        <v>1</v>
      </c>
      <c r="J402" s="75">
        <v>1</v>
      </c>
      <c r="K402" s="75">
        <v>1</v>
      </c>
      <c r="L402" s="75">
        <v>1</v>
      </c>
      <c r="M402" s="74">
        <v>6</v>
      </c>
      <c r="N402" s="75">
        <v>1</v>
      </c>
      <c r="O402" s="75">
        <v>1</v>
      </c>
      <c r="P402" s="75">
        <v>1</v>
      </c>
      <c r="Q402" s="74">
        <v>3</v>
      </c>
      <c r="R402" s="75"/>
      <c r="S402" s="75"/>
      <c r="T402" s="75"/>
      <c r="U402" s="74"/>
      <c r="V402" s="76">
        <v>13</v>
      </c>
    </row>
    <row r="403" spans="1:22" ht="22.5" thickTop="1">
      <c r="A403" s="507" t="s">
        <v>178</v>
      </c>
      <c r="B403" s="68" t="s">
        <v>152</v>
      </c>
      <c r="C403" s="69"/>
      <c r="D403" s="69">
        <v>32</v>
      </c>
      <c r="E403" s="69">
        <v>26</v>
      </c>
      <c r="F403" s="68">
        <v>58</v>
      </c>
      <c r="G403" s="69">
        <v>24</v>
      </c>
      <c r="H403" s="69">
        <v>37</v>
      </c>
      <c r="I403" s="69">
        <v>38</v>
      </c>
      <c r="J403" s="69">
        <v>42</v>
      </c>
      <c r="K403" s="69">
        <v>27</v>
      </c>
      <c r="L403" s="69">
        <v>24</v>
      </c>
      <c r="M403" s="68">
        <v>192</v>
      </c>
      <c r="N403" s="69"/>
      <c r="O403" s="69"/>
      <c r="P403" s="69"/>
      <c r="Q403" s="68"/>
      <c r="R403" s="69"/>
      <c r="S403" s="69"/>
      <c r="T403" s="69"/>
      <c r="U403" s="68"/>
      <c r="V403" s="70">
        <v>250</v>
      </c>
    </row>
    <row r="404" spans="1:22">
      <c r="A404" s="508"/>
      <c r="B404" s="71" t="s">
        <v>153</v>
      </c>
      <c r="C404" s="72"/>
      <c r="D404" s="72">
        <v>25</v>
      </c>
      <c r="E404" s="72">
        <v>29</v>
      </c>
      <c r="F404" s="71">
        <v>54</v>
      </c>
      <c r="G404" s="72">
        <v>34</v>
      </c>
      <c r="H404" s="72">
        <v>31</v>
      </c>
      <c r="I404" s="72">
        <v>24</v>
      </c>
      <c r="J404" s="72">
        <v>31</v>
      </c>
      <c r="K404" s="72">
        <v>32</v>
      </c>
      <c r="L404" s="72">
        <v>19</v>
      </c>
      <c r="M404" s="71">
        <v>171</v>
      </c>
      <c r="N404" s="72"/>
      <c r="O404" s="72"/>
      <c r="P404" s="72"/>
      <c r="Q404" s="71"/>
      <c r="R404" s="72"/>
      <c r="S404" s="72"/>
      <c r="T404" s="72"/>
      <c r="U404" s="71"/>
      <c r="V404" s="73">
        <v>225</v>
      </c>
    </row>
    <row r="405" spans="1:22">
      <c r="A405" s="508"/>
      <c r="B405" s="71" t="s">
        <v>127</v>
      </c>
      <c r="C405" s="72"/>
      <c r="D405" s="72">
        <v>57</v>
      </c>
      <c r="E405" s="72">
        <v>55</v>
      </c>
      <c r="F405" s="71">
        <v>112</v>
      </c>
      <c r="G405" s="72">
        <v>58</v>
      </c>
      <c r="H405" s="72">
        <v>68</v>
      </c>
      <c r="I405" s="72">
        <v>62</v>
      </c>
      <c r="J405" s="72">
        <v>73</v>
      </c>
      <c r="K405" s="72">
        <v>59</v>
      </c>
      <c r="L405" s="72">
        <v>43</v>
      </c>
      <c r="M405" s="71">
        <v>363</v>
      </c>
      <c r="N405" s="72"/>
      <c r="O405" s="72"/>
      <c r="P405" s="72"/>
      <c r="Q405" s="71"/>
      <c r="R405" s="72"/>
      <c r="S405" s="72"/>
      <c r="T405" s="72"/>
      <c r="U405" s="71"/>
      <c r="V405" s="73">
        <v>475</v>
      </c>
    </row>
    <row r="406" spans="1:22" ht="22.5" thickBot="1">
      <c r="A406" s="509"/>
      <c r="B406" s="74" t="s">
        <v>154</v>
      </c>
      <c r="C406" s="75"/>
      <c r="D406" s="75">
        <v>2</v>
      </c>
      <c r="E406" s="75">
        <v>2</v>
      </c>
      <c r="F406" s="74">
        <v>4</v>
      </c>
      <c r="G406" s="75">
        <v>2</v>
      </c>
      <c r="H406" s="75">
        <v>2</v>
      </c>
      <c r="I406" s="75">
        <v>2</v>
      </c>
      <c r="J406" s="75">
        <v>2</v>
      </c>
      <c r="K406" s="75">
        <v>2</v>
      </c>
      <c r="L406" s="75">
        <v>2</v>
      </c>
      <c r="M406" s="74">
        <v>12</v>
      </c>
      <c r="N406" s="75"/>
      <c r="O406" s="75"/>
      <c r="P406" s="75"/>
      <c r="Q406" s="74"/>
      <c r="R406" s="75"/>
      <c r="S406" s="75"/>
      <c r="T406" s="75"/>
      <c r="U406" s="74"/>
      <c r="V406" s="76">
        <v>16</v>
      </c>
    </row>
    <row r="407" spans="1:22" ht="22.5" thickTop="1">
      <c r="A407" s="507" t="s">
        <v>103</v>
      </c>
      <c r="B407" s="68" t="s">
        <v>152</v>
      </c>
      <c r="C407" s="69"/>
      <c r="D407" s="69">
        <v>35</v>
      </c>
      <c r="E407" s="69">
        <v>35</v>
      </c>
      <c r="F407" s="68">
        <v>70</v>
      </c>
      <c r="G407" s="69">
        <v>25</v>
      </c>
      <c r="H407" s="69">
        <v>26</v>
      </c>
      <c r="I407" s="69">
        <v>25</v>
      </c>
      <c r="J407" s="69">
        <v>21</v>
      </c>
      <c r="K407" s="69">
        <v>15</v>
      </c>
      <c r="L407" s="69">
        <v>21</v>
      </c>
      <c r="M407" s="68">
        <v>133</v>
      </c>
      <c r="N407" s="69">
        <v>16</v>
      </c>
      <c r="O407" s="69">
        <v>14</v>
      </c>
      <c r="P407" s="69">
        <v>11</v>
      </c>
      <c r="Q407" s="68">
        <v>41</v>
      </c>
      <c r="R407" s="69"/>
      <c r="S407" s="69"/>
      <c r="T407" s="69"/>
      <c r="U407" s="68"/>
      <c r="V407" s="70">
        <v>244</v>
      </c>
    </row>
    <row r="408" spans="1:22">
      <c r="A408" s="508"/>
      <c r="B408" s="71" t="s">
        <v>153</v>
      </c>
      <c r="C408" s="72"/>
      <c r="D408" s="72">
        <v>26</v>
      </c>
      <c r="E408" s="72">
        <v>35</v>
      </c>
      <c r="F408" s="71">
        <v>61</v>
      </c>
      <c r="G408" s="72">
        <v>27</v>
      </c>
      <c r="H408" s="72">
        <v>21</v>
      </c>
      <c r="I408" s="72">
        <v>21</v>
      </c>
      <c r="J408" s="72">
        <v>21</v>
      </c>
      <c r="K408" s="72">
        <v>23</v>
      </c>
      <c r="L408" s="72">
        <v>15</v>
      </c>
      <c r="M408" s="71">
        <v>128</v>
      </c>
      <c r="N408" s="72">
        <v>18</v>
      </c>
      <c r="O408" s="72">
        <v>22</v>
      </c>
      <c r="P408" s="72">
        <v>18</v>
      </c>
      <c r="Q408" s="71">
        <v>58</v>
      </c>
      <c r="R408" s="72"/>
      <c r="S408" s="72"/>
      <c r="T408" s="72"/>
      <c r="U408" s="71"/>
      <c r="V408" s="73">
        <v>247</v>
      </c>
    </row>
    <row r="409" spans="1:22">
      <c r="A409" s="508"/>
      <c r="B409" s="71" t="s">
        <v>127</v>
      </c>
      <c r="C409" s="72"/>
      <c r="D409" s="72">
        <v>61</v>
      </c>
      <c r="E409" s="72">
        <v>70</v>
      </c>
      <c r="F409" s="71">
        <v>131</v>
      </c>
      <c r="G409" s="72">
        <v>52</v>
      </c>
      <c r="H409" s="72">
        <v>47</v>
      </c>
      <c r="I409" s="72">
        <v>46</v>
      </c>
      <c r="J409" s="72">
        <v>42</v>
      </c>
      <c r="K409" s="72">
        <v>38</v>
      </c>
      <c r="L409" s="72">
        <v>36</v>
      </c>
      <c r="M409" s="71">
        <v>261</v>
      </c>
      <c r="N409" s="72">
        <v>34</v>
      </c>
      <c r="O409" s="72">
        <v>36</v>
      </c>
      <c r="P409" s="72">
        <v>29</v>
      </c>
      <c r="Q409" s="71">
        <v>99</v>
      </c>
      <c r="R409" s="72"/>
      <c r="S409" s="72"/>
      <c r="T409" s="72"/>
      <c r="U409" s="71"/>
      <c r="V409" s="73">
        <v>491</v>
      </c>
    </row>
    <row r="410" spans="1:22" ht="22.5" thickBot="1">
      <c r="A410" s="509"/>
      <c r="B410" s="74" t="s">
        <v>154</v>
      </c>
      <c r="C410" s="75"/>
      <c r="D410" s="75">
        <v>2</v>
      </c>
      <c r="E410" s="75">
        <v>2</v>
      </c>
      <c r="F410" s="74">
        <v>4</v>
      </c>
      <c r="G410" s="75">
        <v>2</v>
      </c>
      <c r="H410" s="75">
        <v>2</v>
      </c>
      <c r="I410" s="75">
        <v>2</v>
      </c>
      <c r="J410" s="75">
        <v>1</v>
      </c>
      <c r="K410" s="75">
        <v>1</v>
      </c>
      <c r="L410" s="75">
        <v>1</v>
      </c>
      <c r="M410" s="74">
        <v>9</v>
      </c>
      <c r="N410" s="75">
        <v>1</v>
      </c>
      <c r="O410" s="75">
        <v>1</v>
      </c>
      <c r="P410" s="75">
        <v>1</v>
      </c>
      <c r="Q410" s="74">
        <v>3</v>
      </c>
      <c r="R410" s="75"/>
      <c r="S410" s="75"/>
      <c r="T410" s="75"/>
      <c r="U410" s="74"/>
      <c r="V410" s="76">
        <v>16</v>
      </c>
    </row>
    <row r="411" spans="1:22" ht="22.5" thickTop="1">
      <c r="A411" s="507" t="s">
        <v>90</v>
      </c>
      <c r="B411" s="68" t="s">
        <v>152</v>
      </c>
      <c r="C411" s="69"/>
      <c r="D411" s="69">
        <v>15</v>
      </c>
      <c r="E411" s="69">
        <v>11</v>
      </c>
      <c r="F411" s="68">
        <v>26</v>
      </c>
      <c r="G411" s="69">
        <v>7</v>
      </c>
      <c r="H411" s="69">
        <v>14</v>
      </c>
      <c r="I411" s="69">
        <v>15</v>
      </c>
      <c r="J411" s="69">
        <v>9</v>
      </c>
      <c r="K411" s="69">
        <v>7</v>
      </c>
      <c r="L411" s="69">
        <v>11</v>
      </c>
      <c r="M411" s="68">
        <v>63</v>
      </c>
      <c r="N411" s="69">
        <v>16</v>
      </c>
      <c r="O411" s="69">
        <v>10</v>
      </c>
      <c r="P411" s="69">
        <v>5</v>
      </c>
      <c r="Q411" s="68">
        <v>31</v>
      </c>
      <c r="R411" s="69"/>
      <c r="S411" s="69"/>
      <c r="T411" s="69"/>
      <c r="U411" s="68"/>
      <c r="V411" s="70">
        <v>120</v>
      </c>
    </row>
    <row r="412" spans="1:22">
      <c r="A412" s="508"/>
      <c r="B412" s="71" t="s">
        <v>153</v>
      </c>
      <c r="C412" s="72"/>
      <c r="D412" s="72">
        <v>12</v>
      </c>
      <c r="E412" s="72">
        <v>8</v>
      </c>
      <c r="F412" s="71">
        <v>20</v>
      </c>
      <c r="G412" s="72">
        <v>8</v>
      </c>
      <c r="H412" s="72">
        <v>9</v>
      </c>
      <c r="I412" s="72">
        <v>9</v>
      </c>
      <c r="J412" s="72">
        <v>7</v>
      </c>
      <c r="K412" s="72">
        <v>12</v>
      </c>
      <c r="L412" s="72">
        <v>13</v>
      </c>
      <c r="M412" s="71">
        <v>58</v>
      </c>
      <c r="N412" s="72">
        <v>8</v>
      </c>
      <c r="O412" s="72">
        <v>13</v>
      </c>
      <c r="P412" s="72">
        <v>12</v>
      </c>
      <c r="Q412" s="71">
        <v>33</v>
      </c>
      <c r="R412" s="72"/>
      <c r="S412" s="72"/>
      <c r="T412" s="72"/>
      <c r="U412" s="71"/>
      <c r="V412" s="73">
        <v>111</v>
      </c>
    </row>
    <row r="413" spans="1:22">
      <c r="A413" s="508"/>
      <c r="B413" s="71" t="s">
        <v>127</v>
      </c>
      <c r="C413" s="72"/>
      <c r="D413" s="72">
        <v>27</v>
      </c>
      <c r="E413" s="72">
        <v>19</v>
      </c>
      <c r="F413" s="71">
        <v>46</v>
      </c>
      <c r="G413" s="72">
        <v>15</v>
      </c>
      <c r="H413" s="72">
        <v>23</v>
      </c>
      <c r="I413" s="72">
        <v>24</v>
      </c>
      <c r="J413" s="72">
        <v>16</v>
      </c>
      <c r="K413" s="72">
        <v>19</v>
      </c>
      <c r="L413" s="72">
        <v>24</v>
      </c>
      <c r="M413" s="71">
        <v>121</v>
      </c>
      <c r="N413" s="72">
        <v>24</v>
      </c>
      <c r="O413" s="72">
        <v>23</v>
      </c>
      <c r="P413" s="72">
        <v>17</v>
      </c>
      <c r="Q413" s="71">
        <v>64</v>
      </c>
      <c r="R413" s="72"/>
      <c r="S413" s="72"/>
      <c r="T413" s="72"/>
      <c r="U413" s="71"/>
      <c r="V413" s="73">
        <v>231</v>
      </c>
    </row>
    <row r="414" spans="1:22" ht="22.5" thickBot="1">
      <c r="A414" s="509"/>
      <c r="B414" s="74" t="s">
        <v>154</v>
      </c>
      <c r="C414" s="75"/>
      <c r="D414" s="75">
        <v>1</v>
      </c>
      <c r="E414" s="75">
        <v>1</v>
      </c>
      <c r="F414" s="74">
        <v>2</v>
      </c>
      <c r="G414" s="75">
        <v>1</v>
      </c>
      <c r="H414" s="75">
        <v>1</v>
      </c>
      <c r="I414" s="75">
        <v>1</v>
      </c>
      <c r="J414" s="75">
        <v>1</v>
      </c>
      <c r="K414" s="75">
        <v>1</v>
      </c>
      <c r="L414" s="75">
        <v>1</v>
      </c>
      <c r="M414" s="74">
        <v>6</v>
      </c>
      <c r="N414" s="75">
        <v>1</v>
      </c>
      <c r="O414" s="75">
        <v>1</v>
      </c>
      <c r="P414" s="75">
        <v>1</v>
      </c>
      <c r="Q414" s="74">
        <v>3</v>
      </c>
      <c r="R414" s="75"/>
      <c r="S414" s="75"/>
      <c r="T414" s="75"/>
      <c r="U414" s="74"/>
      <c r="V414" s="76">
        <v>11</v>
      </c>
    </row>
    <row r="415" spans="1:22" ht="22.5" thickTop="1">
      <c r="A415" s="507" t="s">
        <v>89</v>
      </c>
      <c r="B415" s="68" t="s">
        <v>152</v>
      </c>
      <c r="C415" s="69"/>
      <c r="D415" s="69">
        <v>24</v>
      </c>
      <c r="E415" s="69">
        <v>30</v>
      </c>
      <c r="F415" s="68">
        <v>54</v>
      </c>
      <c r="G415" s="69">
        <v>39</v>
      </c>
      <c r="H415" s="69">
        <v>22</v>
      </c>
      <c r="I415" s="69">
        <v>32</v>
      </c>
      <c r="J415" s="69">
        <v>43</v>
      </c>
      <c r="K415" s="69">
        <v>28</v>
      </c>
      <c r="L415" s="69">
        <v>31</v>
      </c>
      <c r="M415" s="68">
        <v>195</v>
      </c>
      <c r="N415" s="69">
        <v>26</v>
      </c>
      <c r="O415" s="69">
        <v>31</v>
      </c>
      <c r="P415" s="69">
        <v>19</v>
      </c>
      <c r="Q415" s="68">
        <v>76</v>
      </c>
      <c r="R415" s="69"/>
      <c r="S415" s="69"/>
      <c r="T415" s="69"/>
      <c r="U415" s="68"/>
      <c r="V415" s="70">
        <v>325</v>
      </c>
    </row>
    <row r="416" spans="1:22">
      <c r="A416" s="508"/>
      <c r="B416" s="71" t="s">
        <v>153</v>
      </c>
      <c r="C416" s="72"/>
      <c r="D416" s="72">
        <v>24</v>
      </c>
      <c r="E416" s="72">
        <v>38</v>
      </c>
      <c r="F416" s="71">
        <v>62</v>
      </c>
      <c r="G416" s="72">
        <v>32</v>
      </c>
      <c r="H416" s="72">
        <v>30</v>
      </c>
      <c r="I416" s="72">
        <v>33</v>
      </c>
      <c r="J416" s="72">
        <v>24</v>
      </c>
      <c r="K416" s="72">
        <v>37</v>
      </c>
      <c r="L416" s="72">
        <v>26</v>
      </c>
      <c r="M416" s="71">
        <v>182</v>
      </c>
      <c r="N416" s="72">
        <v>29</v>
      </c>
      <c r="O416" s="72">
        <v>23</v>
      </c>
      <c r="P416" s="72">
        <v>21</v>
      </c>
      <c r="Q416" s="71">
        <v>73</v>
      </c>
      <c r="R416" s="72"/>
      <c r="S416" s="72"/>
      <c r="T416" s="72"/>
      <c r="U416" s="71"/>
      <c r="V416" s="73">
        <v>317</v>
      </c>
    </row>
    <row r="417" spans="1:22">
      <c r="A417" s="508"/>
      <c r="B417" s="71" t="s">
        <v>127</v>
      </c>
      <c r="C417" s="72"/>
      <c r="D417" s="72">
        <v>48</v>
      </c>
      <c r="E417" s="72">
        <v>68</v>
      </c>
      <c r="F417" s="71">
        <v>116</v>
      </c>
      <c r="G417" s="72">
        <v>71</v>
      </c>
      <c r="H417" s="72">
        <v>52</v>
      </c>
      <c r="I417" s="72">
        <v>65</v>
      </c>
      <c r="J417" s="72">
        <v>67</v>
      </c>
      <c r="K417" s="72">
        <v>65</v>
      </c>
      <c r="L417" s="72">
        <v>57</v>
      </c>
      <c r="M417" s="71">
        <v>377</v>
      </c>
      <c r="N417" s="72">
        <v>55</v>
      </c>
      <c r="O417" s="72">
        <v>54</v>
      </c>
      <c r="P417" s="72">
        <v>40</v>
      </c>
      <c r="Q417" s="71">
        <v>149</v>
      </c>
      <c r="R417" s="72"/>
      <c r="S417" s="72"/>
      <c r="T417" s="72"/>
      <c r="U417" s="71"/>
      <c r="V417" s="73">
        <v>642</v>
      </c>
    </row>
    <row r="418" spans="1:22" ht="22.5" thickBot="1">
      <c r="A418" s="509"/>
      <c r="B418" s="74" t="s">
        <v>154</v>
      </c>
      <c r="C418" s="75"/>
      <c r="D418" s="75">
        <v>2</v>
      </c>
      <c r="E418" s="75">
        <v>2</v>
      </c>
      <c r="F418" s="74">
        <v>4</v>
      </c>
      <c r="G418" s="75">
        <v>2</v>
      </c>
      <c r="H418" s="75">
        <v>2</v>
      </c>
      <c r="I418" s="75">
        <v>2</v>
      </c>
      <c r="J418" s="75">
        <v>2</v>
      </c>
      <c r="K418" s="75">
        <v>2</v>
      </c>
      <c r="L418" s="75">
        <v>2</v>
      </c>
      <c r="M418" s="74">
        <v>12</v>
      </c>
      <c r="N418" s="75">
        <v>2</v>
      </c>
      <c r="O418" s="75">
        <v>2</v>
      </c>
      <c r="P418" s="75">
        <v>2</v>
      </c>
      <c r="Q418" s="74">
        <v>6</v>
      </c>
      <c r="R418" s="75"/>
      <c r="S418" s="75"/>
      <c r="T418" s="75"/>
      <c r="U418" s="74"/>
      <c r="V418" s="76">
        <v>22</v>
      </c>
    </row>
    <row r="419" spans="1:22" ht="22.5" thickTop="1">
      <c r="A419" s="507" t="s">
        <v>91</v>
      </c>
      <c r="B419" s="68" t="s">
        <v>152</v>
      </c>
      <c r="C419" s="69"/>
      <c r="D419" s="69">
        <v>10</v>
      </c>
      <c r="E419" s="69">
        <v>18</v>
      </c>
      <c r="F419" s="68">
        <v>28</v>
      </c>
      <c r="G419" s="69">
        <v>6</v>
      </c>
      <c r="H419" s="69">
        <v>8</v>
      </c>
      <c r="I419" s="69">
        <v>12</v>
      </c>
      <c r="J419" s="69">
        <v>8</v>
      </c>
      <c r="K419" s="69">
        <v>6</v>
      </c>
      <c r="L419" s="69">
        <v>7</v>
      </c>
      <c r="M419" s="68">
        <v>47</v>
      </c>
      <c r="N419" s="69"/>
      <c r="O419" s="69"/>
      <c r="P419" s="69"/>
      <c r="Q419" s="68"/>
      <c r="R419" s="69"/>
      <c r="S419" s="69"/>
      <c r="T419" s="69"/>
      <c r="U419" s="68"/>
      <c r="V419" s="70">
        <v>75</v>
      </c>
    </row>
    <row r="420" spans="1:22">
      <c r="A420" s="508"/>
      <c r="B420" s="71" t="s">
        <v>153</v>
      </c>
      <c r="C420" s="72"/>
      <c r="D420" s="72">
        <v>15</v>
      </c>
      <c r="E420" s="72">
        <v>11</v>
      </c>
      <c r="F420" s="71">
        <v>26</v>
      </c>
      <c r="G420" s="72">
        <v>15</v>
      </c>
      <c r="H420" s="72">
        <v>12</v>
      </c>
      <c r="I420" s="72">
        <v>6</v>
      </c>
      <c r="J420" s="72">
        <v>10</v>
      </c>
      <c r="K420" s="72">
        <v>10</v>
      </c>
      <c r="L420" s="72">
        <v>10</v>
      </c>
      <c r="M420" s="71">
        <v>63</v>
      </c>
      <c r="N420" s="72"/>
      <c r="O420" s="72"/>
      <c r="P420" s="72"/>
      <c r="Q420" s="71"/>
      <c r="R420" s="72"/>
      <c r="S420" s="72"/>
      <c r="T420" s="72"/>
      <c r="U420" s="71"/>
      <c r="V420" s="73">
        <v>89</v>
      </c>
    </row>
    <row r="421" spans="1:22">
      <c r="A421" s="508"/>
      <c r="B421" s="71" t="s">
        <v>127</v>
      </c>
      <c r="C421" s="72"/>
      <c r="D421" s="72">
        <v>25</v>
      </c>
      <c r="E421" s="72">
        <v>29</v>
      </c>
      <c r="F421" s="71">
        <v>54</v>
      </c>
      <c r="G421" s="72">
        <v>21</v>
      </c>
      <c r="H421" s="72">
        <v>20</v>
      </c>
      <c r="I421" s="72">
        <v>18</v>
      </c>
      <c r="J421" s="72">
        <v>18</v>
      </c>
      <c r="K421" s="72">
        <v>16</v>
      </c>
      <c r="L421" s="72">
        <v>17</v>
      </c>
      <c r="M421" s="71">
        <v>110</v>
      </c>
      <c r="N421" s="72"/>
      <c r="O421" s="72"/>
      <c r="P421" s="72"/>
      <c r="Q421" s="71"/>
      <c r="R421" s="72"/>
      <c r="S421" s="72"/>
      <c r="T421" s="72"/>
      <c r="U421" s="71"/>
      <c r="V421" s="73">
        <v>164</v>
      </c>
    </row>
    <row r="422" spans="1:22" ht="22.5" thickBot="1">
      <c r="A422" s="509"/>
      <c r="B422" s="74" t="s">
        <v>154</v>
      </c>
      <c r="C422" s="75"/>
      <c r="D422" s="75">
        <v>1</v>
      </c>
      <c r="E422" s="75">
        <v>1</v>
      </c>
      <c r="F422" s="74">
        <v>2</v>
      </c>
      <c r="G422" s="75">
        <v>1</v>
      </c>
      <c r="H422" s="75">
        <v>1</v>
      </c>
      <c r="I422" s="75">
        <v>1</v>
      </c>
      <c r="J422" s="75">
        <v>1</v>
      </c>
      <c r="K422" s="75">
        <v>1</v>
      </c>
      <c r="L422" s="75">
        <v>1</v>
      </c>
      <c r="M422" s="74">
        <v>6</v>
      </c>
      <c r="N422" s="75"/>
      <c r="O422" s="75"/>
      <c r="P422" s="75"/>
      <c r="Q422" s="74"/>
      <c r="R422" s="75"/>
      <c r="S422" s="75"/>
      <c r="T422" s="75"/>
      <c r="U422" s="74"/>
      <c r="V422" s="76">
        <v>8</v>
      </c>
    </row>
    <row r="423" spans="1:22" ht="22.5" thickTop="1">
      <c r="A423" s="507" t="s">
        <v>92</v>
      </c>
      <c r="B423" s="68" t="s">
        <v>152</v>
      </c>
      <c r="C423" s="69">
        <v>11</v>
      </c>
      <c r="D423" s="69">
        <v>19</v>
      </c>
      <c r="E423" s="69">
        <v>8</v>
      </c>
      <c r="F423" s="68">
        <v>38</v>
      </c>
      <c r="G423" s="69">
        <v>17</v>
      </c>
      <c r="H423" s="69">
        <v>18</v>
      </c>
      <c r="I423" s="69">
        <v>7</v>
      </c>
      <c r="J423" s="69">
        <v>8</v>
      </c>
      <c r="K423" s="69">
        <v>4</v>
      </c>
      <c r="L423" s="69">
        <v>7</v>
      </c>
      <c r="M423" s="68">
        <v>61</v>
      </c>
      <c r="N423" s="69"/>
      <c r="O423" s="69"/>
      <c r="P423" s="69"/>
      <c r="Q423" s="68"/>
      <c r="R423" s="69"/>
      <c r="S423" s="69"/>
      <c r="T423" s="69"/>
      <c r="U423" s="68"/>
      <c r="V423" s="70">
        <v>99</v>
      </c>
    </row>
    <row r="424" spans="1:22">
      <c r="A424" s="508"/>
      <c r="B424" s="71" t="s">
        <v>153</v>
      </c>
      <c r="C424" s="72">
        <v>10</v>
      </c>
      <c r="D424" s="72">
        <v>8</v>
      </c>
      <c r="E424" s="72">
        <v>15</v>
      </c>
      <c r="F424" s="71">
        <v>33</v>
      </c>
      <c r="G424" s="72">
        <v>9</v>
      </c>
      <c r="H424" s="72">
        <v>16</v>
      </c>
      <c r="I424" s="72">
        <v>10</v>
      </c>
      <c r="J424" s="72">
        <v>11</v>
      </c>
      <c r="K424" s="72">
        <v>4</v>
      </c>
      <c r="L424" s="72">
        <v>3</v>
      </c>
      <c r="M424" s="71">
        <v>53</v>
      </c>
      <c r="N424" s="72"/>
      <c r="O424" s="72"/>
      <c r="P424" s="72"/>
      <c r="Q424" s="71"/>
      <c r="R424" s="72"/>
      <c r="S424" s="72"/>
      <c r="T424" s="72"/>
      <c r="U424" s="71"/>
      <c r="V424" s="73">
        <v>86</v>
      </c>
    </row>
    <row r="425" spans="1:22">
      <c r="A425" s="508"/>
      <c r="B425" s="71" t="s">
        <v>127</v>
      </c>
      <c r="C425" s="72">
        <v>21</v>
      </c>
      <c r="D425" s="72">
        <v>27</v>
      </c>
      <c r="E425" s="72">
        <v>23</v>
      </c>
      <c r="F425" s="71">
        <v>71</v>
      </c>
      <c r="G425" s="72">
        <v>26</v>
      </c>
      <c r="H425" s="72">
        <v>34</v>
      </c>
      <c r="I425" s="72">
        <v>17</v>
      </c>
      <c r="J425" s="72">
        <v>19</v>
      </c>
      <c r="K425" s="72">
        <v>8</v>
      </c>
      <c r="L425" s="72">
        <v>10</v>
      </c>
      <c r="M425" s="71">
        <v>114</v>
      </c>
      <c r="N425" s="72"/>
      <c r="O425" s="72"/>
      <c r="P425" s="72"/>
      <c r="Q425" s="71"/>
      <c r="R425" s="72"/>
      <c r="S425" s="72"/>
      <c r="T425" s="72"/>
      <c r="U425" s="71"/>
      <c r="V425" s="73">
        <v>185</v>
      </c>
    </row>
    <row r="426" spans="1:22" ht="22.5" thickBot="1">
      <c r="A426" s="509"/>
      <c r="B426" s="74" t="s">
        <v>154</v>
      </c>
      <c r="C426" s="75">
        <v>1</v>
      </c>
      <c r="D426" s="75">
        <v>1</v>
      </c>
      <c r="E426" s="75">
        <v>1</v>
      </c>
      <c r="F426" s="74">
        <v>3</v>
      </c>
      <c r="G426" s="75">
        <v>1</v>
      </c>
      <c r="H426" s="75">
        <v>1</v>
      </c>
      <c r="I426" s="75">
        <v>1</v>
      </c>
      <c r="J426" s="75">
        <v>1</v>
      </c>
      <c r="K426" s="75">
        <v>1</v>
      </c>
      <c r="L426" s="75">
        <v>1</v>
      </c>
      <c r="M426" s="74">
        <v>6</v>
      </c>
      <c r="N426" s="75"/>
      <c r="O426" s="75"/>
      <c r="P426" s="75"/>
      <c r="Q426" s="74"/>
      <c r="R426" s="75"/>
      <c r="S426" s="75"/>
      <c r="T426" s="75"/>
      <c r="U426" s="74"/>
      <c r="V426" s="76">
        <v>9</v>
      </c>
    </row>
    <row r="427" spans="1:22" ht="22.5" thickTop="1">
      <c r="A427" s="507" t="s">
        <v>87</v>
      </c>
      <c r="B427" s="68" t="s">
        <v>152</v>
      </c>
      <c r="C427" s="69"/>
      <c r="D427" s="69">
        <v>24</v>
      </c>
      <c r="E427" s="69">
        <v>49</v>
      </c>
      <c r="F427" s="68">
        <v>73</v>
      </c>
      <c r="G427" s="69">
        <v>43</v>
      </c>
      <c r="H427" s="69">
        <v>53</v>
      </c>
      <c r="I427" s="69">
        <v>35</v>
      </c>
      <c r="J427" s="69">
        <v>24</v>
      </c>
      <c r="K427" s="69">
        <v>16</v>
      </c>
      <c r="L427" s="69">
        <v>21</v>
      </c>
      <c r="M427" s="68">
        <v>192</v>
      </c>
      <c r="N427" s="69">
        <v>30</v>
      </c>
      <c r="O427" s="69">
        <v>22</v>
      </c>
      <c r="P427" s="69">
        <v>13</v>
      </c>
      <c r="Q427" s="68">
        <v>65</v>
      </c>
      <c r="R427" s="69"/>
      <c r="S427" s="69"/>
      <c r="T427" s="69"/>
      <c r="U427" s="68"/>
      <c r="V427" s="70">
        <v>330</v>
      </c>
    </row>
    <row r="428" spans="1:22">
      <c r="A428" s="508"/>
      <c r="B428" s="71" t="s">
        <v>153</v>
      </c>
      <c r="C428" s="72"/>
      <c r="D428" s="72">
        <v>30</v>
      </c>
      <c r="E428" s="72">
        <v>29</v>
      </c>
      <c r="F428" s="71">
        <v>59</v>
      </c>
      <c r="G428" s="72">
        <v>51</v>
      </c>
      <c r="H428" s="72">
        <v>39</v>
      </c>
      <c r="I428" s="72">
        <v>32</v>
      </c>
      <c r="J428" s="72">
        <v>37</v>
      </c>
      <c r="K428" s="72">
        <v>32</v>
      </c>
      <c r="L428" s="72">
        <v>23</v>
      </c>
      <c r="M428" s="71">
        <v>214</v>
      </c>
      <c r="N428" s="72">
        <v>31</v>
      </c>
      <c r="O428" s="72">
        <v>25</v>
      </c>
      <c r="P428" s="72">
        <v>21</v>
      </c>
      <c r="Q428" s="71">
        <v>77</v>
      </c>
      <c r="R428" s="72"/>
      <c r="S428" s="72"/>
      <c r="T428" s="72"/>
      <c r="U428" s="71"/>
      <c r="V428" s="73">
        <v>350</v>
      </c>
    </row>
    <row r="429" spans="1:22">
      <c r="A429" s="508"/>
      <c r="B429" s="71" t="s">
        <v>127</v>
      </c>
      <c r="C429" s="72"/>
      <c r="D429" s="72">
        <v>54</v>
      </c>
      <c r="E429" s="72">
        <v>78</v>
      </c>
      <c r="F429" s="71">
        <v>132</v>
      </c>
      <c r="G429" s="72">
        <v>94</v>
      </c>
      <c r="H429" s="72">
        <v>92</v>
      </c>
      <c r="I429" s="72">
        <v>67</v>
      </c>
      <c r="J429" s="72">
        <v>61</v>
      </c>
      <c r="K429" s="72">
        <v>48</v>
      </c>
      <c r="L429" s="72">
        <v>44</v>
      </c>
      <c r="M429" s="71">
        <v>406</v>
      </c>
      <c r="N429" s="72">
        <v>61</v>
      </c>
      <c r="O429" s="72">
        <v>47</v>
      </c>
      <c r="P429" s="72">
        <v>34</v>
      </c>
      <c r="Q429" s="71">
        <v>142</v>
      </c>
      <c r="R429" s="72"/>
      <c r="S429" s="72"/>
      <c r="T429" s="72"/>
      <c r="U429" s="71"/>
      <c r="V429" s="73">
        <v>680</v>
      </c>
    </row>
    <row r="430" spans="1:22" ht="22.5" thickBot="1">
      <c r="A430" s="509"/>
      <c r="B430" s="74" t="s">
        <v>154</v>
      </c>
      <c r="C430" s="75"/>
      <c r="D430" s="75">
        <v>2</v>
      </c>
      <c r="E430" s="75">
        <v>3</v>
      </c>
      <c r="F430" s="74">
        <v>5</v>
      </c>
      <c r="G430" s="75">
        <v>3</v>
      </c>
      <c r="H430" s="75">
        <v>3</v>
      </c>
      <c r="I430" s="75">
        <v>2</v>
      </c>
      <c r="J430" s="75">
        <v>2</v>
      </c>
      <c r="K430" s="75">
        <v>2</v>
      </c>
      <c r="L430" s="75">
        <v>2</v>
      </c>
      <c r="M430" s="74">
        <v>14</v>
      </c>
      <c r="N430" s="75">
        <v>2</v>
      </c>
      <c r="O430" s="75">
        <v>2</v>
      </c>
      <c r="P430" s="75">
        <v>1</v>
      </c>
      <c r="Q430" s="74">
        <v>5</v>
      </c>
      <c r="R430" s="75"/>
      <c r="S430" s="75"/>
      <c r="T430" s="75"/>
      <c r="U430" s="74"/>
      <c r="V430" s="76">
        <v>24</v>
      </c>
    </row>
    <row r="431" spans="1:22" ht="22.5" thickTop="1">
      <c r="A431" s="507" t="s">
        <v>179</v>
      </c>
      <c r="B431" s="68" t="s">
        <v>152</v>
      </c>
      <c r="C431" s="69"/>
      <c r="D431" s="69">
        <v>24</v>
      </c>
      <c r="E431" s="69">
        <v>20</v>
      </c>
      <c r="F431" s="68">
        <v>44</v>
      </c>
      <c r="G431" s="69">
        <v>16</v>
      </c>
      <c r="H431" s="69">
        <v>16</v>
      </c>
      <c r="I431" s="69">
        <v>22</v>
      </c>
      <c r="J431" s="69">
        <v>18</v>
      </c>
      <c r="K431" s="69">
        <v>15</v>
      </c>
      <c r="L431" s="69">
        <v>14</v>
      </c>
      <c r="M431" s="68">
        <v>101</v>
      </c>
      <c r="N431" s="69"/>
      <c r="O431" s="69"/>
      <c r="P431" s="69"/>
      <c r="Q431" s="68"/>
      <c r="R431" s="69"/>
      <c r="S431" s="69"/>
      <c r="T431" s="69"/>
      <c r="U431" s="68"/>
      <c r="V431" s="70">
        <v>145</v>
      </c>
    </row>
    <row r="432" spans="1:22">
      <c r="A432" s="508"/>
      <c r="B432" s="71" t="s">
        <v>153</v>
      </c>
      <c r="C432" s="72"/>
      <c r="D432" s="72">
        <v>19</v>
      </c>
      <c r="E432" s="72">
        <v>22</v>
      </c>
      <c r="F432" s="71">
        <v>41</v>
      </c>
      <c r="G432" s="72">
        <v>20</v>
      </c>
      <c r="H432" s="72">
        <v>16</v>
      </c>
      <c r="I432" s="72">
        <v>15</v>
      </c>
      <c r="J432" s="72">
        <v>14</v>
      </c>
      <c r="K432" s="72">
        <v>16</v>
      </c>
      <c r="L432" s="72">
        <v>13</v>
      </c>
      <c r="M432" s="71">
        <v>94</v>
      </c>
      <c r="N432" s="72"/>
      <c r="O432" s="72"/>
      <c r="P432" s="72"/>
      <c r="Q432" s="71"/>
      <c r="R432" s="72"/>
      <c r="S432" s="72"/>
      <c r="T432" s="72"/>
      <c r="U432" s="71"/>
      <c r="V432" s="73">
        <v>135</v>
      </c>
    </row>
    <row r="433" spans="1:22">
      <c r="A433" s="508"/>
      <c r="B433" s="71" t="s">
        <v>127</v>
      </c>
      <c r="C433" s="72"/>
      <c r="D433" s="72">
        <v>43</v>
      </c>
      <c r="E433" s="72">
        <v>42</v>
      </c>
      <c r="F433" s="71">
        <v>85</v>
      </c>
      <c r="G433" s="72">
        <v>36</v>
      </c>
      <c r="H433" s="72">
        <v>32</v>
      </c>
      <c r="I433" s="72">
        <v>37</v>
      </c>
      <c r="J433" s="72">
        <v>32</v>
      </c>
      <c r="K433" s="72">
        <v>31</v>
      </c>
      <c r="L433" s="72">
        <v>27</v>
      </c>
      <c r="M433" s="71">
        <v>195</v>
      </c>
      <c r="N433" s="72"/>
      <c r="O433" s="72"/>
      <c r="P433" s="72"/>
      <c r="Q433" s="71"/>
      <c r="R433" s="72"/>
      <c r="S433" s="72"/>
      <c r="T433" s="72"/>
      <c r="U433" s="71"/>
      <c r="V433" s="73">
        <v>280</v>
      </c>
    </row>
    <row r="434" spans="1:22" ht="22.5" thickBot="1">
      <c r="A434" s="509"/>
      <c r="B434" s="74" t="s">
        <v>154</v>
      </c>
      <c r="C434" s="75"/>
      <c r="D434" s="75">
        <v>1</v>
      </c>
      <c r="E434" s="75">
        <v>1</v>
      </c>
      <c r="F434" s="74">
        <v>2</v>
      </c>
      <c r="G434" s="75">
        <v>1</v>
      </c>
      <c r="H434" s="75">
        <v>1</v>
      </c>
      <c r="I434" s="75">
        <v>1</v>
      </c>
      <c r="J434" s="75">
        <v>1</v>
      </c>
      <c r="K434" s="75">
        <v>1</v>
      </c>
      <c r="L434" s="75">
        <v>1</v>
      </c>
      <c r="M434" s="74">
        <v>6</v>
      </c>
      <c r="N434" s="75"/>
      <c r="O434" s="75"/>
      <c r="P434" s="75"/>
      <c r="Q434" s="74"/>
      <c r="R434" s="75"/>
      <c r="S434" s="75"/>
      <c r="T434" s="75"/>
      <c r="U434" s="74"/>
      <c r="V434" s="76">
        <v>8</v>
      </c>
    </row>
    <row r="435" spans="1:22" ht="22.5" thickTop="1">
      <c r="A435" s="507" t="s">
        <v>88</v>
      </c>
      <c r="B435" s="68" t="s">
        <v>152</v>
      </c>
      <c r="C435" s="69"/>
      <c r="D435" s="69">
        <v>15</v>
      </c>
      <c r="E435" s="69">
        <v>11</v>
      </c>
      <c r="F435" s="68">
        <v>26</v>
      </c>
      <c r="G435" s="69">
        <v>16</v>
      </c>
      <c r="H435" s="69">
        <v>9</v>
      </c>
      <c r="I435" s="69">
        <v>12</v>
      </c>
      <c r="J435" s="69">
        <v>8</v>
      </c>
      <c r="K435" s="69">
        <v>13</v>
      </c>
      <c r="L435" s="69">
        <v>11</v>
      </c>
      <c r="M435" s="68">
        <v>69</v>
      </c>
      <c r="N435" s="69">
        <v>11</v>
      </c>
      <c r="O435" s="69">
        <v>6</v>
      </c>
      <c r="P435" s="69">
        <v>16</v>
      </c>
      <c r="Q435" s="68">
        <v>33</v>
      </c>
      <c r="R435" s="69"/>
      <c r="S435" s="69"/>
      <c r="T435" s="69"/>
      <c r="U435" s="68"/>
      <c r="V435" s="70">
        <v>128</v>
      </c>
    </row>
    <row r="436" spans="1:22">
      <c r="A436" s="508"/>
      <c r="B436" s="71" t="s">
        <v>153</v>
      </c>
      <c r="C436" s="72"/>
      <c r="D436" s="72">
        <v>5</v>
      </c>
      <c r="E436" s="72">
        <v>12</v>
      </c>
      <c r="F436" s="71">
        <v>17</v>
      </c>
      <c r="G436" s="72">
        <v>15</v>
      </c>
      <c r="H436" s="72">
        <v>10</v>
      </c>
      <c r="I436" s="72">
        <v>15</v>
      </c>
      <c r="J436" s="72">
        <v>9</v>
      </c>
      <c r="K436" s="72">
        <v>8</v>
      </c>
      <c r="L436" s="72">
        <v>12</v>
      </c>
      <c r="M436" s="71">
        <v>69</v>
      </c>
      <c r="N436" s="72">
        <v>9</v>
      </c>
      <c r="O436" s="72">
        <v>19</v>
      </c>
      <c r="P436" s="72">
        <v>15</v>
      </c>
      <c r="Q436" s="71">
        <v>43</v>
      </c>
      <c r="R436" s="72"/>
      <c r="S436" s="72"/>
      <c r="T436" s="72"/>
      <c r="U436" s="71"/>
      <c r="V436" s="73">
        <v>129</v>
      </c>
    </row>
    <row r="437" spans="1:22">
      <c r="A437" s="508"/>
      <c r="B437" s="71" t="s">
        <v>127</v>
      </c>
      <c r="C437" s="72"/>
      <c r="D437" s="72">
        <v>20</v>
      </c>
      <c r="E437" s="72">
        <v>23</v>
      </c>
      <c r="F437" s="71">
        <v>43</v>
      </c>
      <c r="G437" s="72">
        <v>31</v>
      </c>
      <c r="H437" s="72">
        <v>19</v>
      </c>
      <c r="I437" s="72">
        <v>27</v>
      </c>
      <c r="J437" s="72">
        <v>17</v>
      </c>
      <c r="K437" s="72">
        <v>21</v>
      </c>
      <c r="L437" s="72">
        <v>23</v>
      </c>
      <c r="M437" s="71">
        <v>138</v>
      </c>
      <c r="N437" s="72">
        <v>20</v>
      </c>
      <c r="O437" s="72">
        <v>25</v>
      </c>
      <c r="P437" s="72">
        <v>31</v>
      </c>
      <c r="Q437" s="71">
        <v>76</v>
      </c>
      <c r="R437" s="72"/>
      <c r="S437" s="72"/>
      <c r="T437" s="72"/>
      <c r="U437" s="71"/>
      <c r="V437" s="73">
        <v>257</v>
      </c>
    </row>
    <row r="438" spans="1:22" ht="22.5" thickBot="1">
      <c r="A438" s="509"/>
      <c r="B438" s="74" t="s">
        <v>154</v>
      </c>
      <c r="C438" s="75"/>
      <c r="D438" s="75">
        <v>1</v>
      </c>
      <c r="E438" s="75">
        <v>1</v>
      </c>
      <c r="F438" s="74">
        <v>2</v>
      </c>
      <c r="G438" s="75">
        <v>1</v>
      </c>
      <c r="H438" s="75">
        <v>1</v>
      </c>
      <c r="I438" s="75">
        <v>1</v>
      </c>
      <c r="J438" s="75">
        <v>1</v>
      </c>
      <c r="K438" s="75">
        <v>1</v>
      </c>
      <c r="L438" s="75">
        <v>1</v>
      </c>
      <c r="M438" s="74">
        <v>6</v>
      </c>
      <c r="N438" s="75">
        <v>1</v>
      </c>
      <c r="O438" s="75">
        <v>1</v>
      </c>
      <c r="P438" s="75">
        <v>1</v>
      </c>
      <c r="Q438" s="74">
        <v>3</v>
      </c>
      <c r="R438" s="75"/>
      <c r="S438" s="75"/>
      <c r="T438" s="75"/>
      <c r="U438" s="74"/>
      <c r="V438" s="76">
        <v>11</v>
      </c>
    </row>
    <row r="439" spans="1:22" ht="22.5" thickTop="1">
      <c r="A439" s="507" t="s">
        <v>81</v>
      </c>
      <c r="B439" s="68" t="s">
        <v>152</v>
      </c>
      <c r="C439" s="69"/>
      <c r="D439" s="69">
        <v>83</v>
      </c>
      <c r="E439" s="69">
        <v>67</v>
      </c>
      <c r="F439" s="68">
        <v>150</v>
      </c>
      <c r="G439" s="69">
        <v>60</v>
      </c>
      <c r="H439" s="69">
        <v>70</v>
      </c>
      <c r="I439" s="69">
        <v>84</v>
      </c>
      <c r="J439" s="69">
        <v>76</v>
      </c>
      <c r="K439" s="69">
        <v>69</v>
      </c>
      <c r="L439" s="69">
        <v>54</v>
      </c>
      <c r="M439" s="68">
        <v>413</v>
      </c>
      <c r="N439" s="69">
        <v>64</v>
      </c>
      <c r="O439" s="69">
        <v>66</v>
      </c>
      <c r="P439" s="69">
        <v>67</v>
      </c>
      <c r="Q439" s="68">
        <v>197</v>
      </c>
      <c r="R439" s="69">
        <v>134</v>
      </c>
      <c r="S439" s="69">
        <v>85</v>
      </c>
      <c r="T439" s="69">
        <v>52</v>
      </c>
      <c r="U439" s="68">
        <v>271</v>
      </c>
      <c r="V439" s="70">
        <v>1031</v>
      </c>
    </row>
    <row r="440" spans="1:22">
      <c r="A440" s="508"/>
      <c r="B440" s="71" t="s">
        <v>153</v>
      </c>
      <c r="C440" s="72"/>
      <c r="D440" s="72">
        <v>57</v>
      </c>
      <c r="E440" s="72">
        <v>66</v>
      </c>
      <c r="F440" s="71">
        <v>123</v>
      </c>
      <c r="G440" s="72">
        <v>80</v>
      </c>
      <c r="H440" s="72">
        <v>55</v>
      </c>
      <c r="I440" s="72">
        <v>69</v>
      </c>
      <c r="J440" s="72">
        <v>75</v>
      </c>
      <c r="K440" s="72">
        <v>62</v>
      </c>
      <c r="L440" s="72">
        <v>63</v>
      </c>
      <c r="M440" s="71">
        <v>404</v>
      </c>
      <c r="N440" s="72">
        <v>73</v>
      </c>
      <c r="O440" s="72">
        <v>81</v>
      </c>
      <c r="P440" s="72">
        <v>62</v>
      </c>
      <c r="Q440" s="71">
        <v>216</v>
      </c>
      <c r="R440" s="72">
        <v>87</v>
      </c>
      <c r="S440" s="72">
        <v>74</v>
      </c>
      <c r="T440" s="72">
        <v>90</v>
      </c>
      <c r="U440" s="71">
        <v>251</v>
      </c>
      <c r="V440" s="73">
        <v>994</v>
      </c>
    </row>
    <row r="441" spans="1:22">
      <c r="A441" s="508"/>
      <c r="B441" s="71" t="s">
        <v>127</v>
      </c>
      <c r="C441" s="72"/>
      <c r="D441" s="72">
        <v>140</v>
      </c>
      <c r="E441" s="72">
        <v>133</v>
      </c>
      <c r="F441" s="71">
        <v>273</v>
      </c>
      <c r="G441" s="72">
        <v>140</v>
      </c>
      <c r="H441" s="72">
        <v>125</v>
      </c>
      <c r="I441" s="72">
        <v>153</v>
      </c>
      <c r="J441" s="72">
        <v>151</v>
      </c>
      <c r="K441" s="72">
        <v>131</v>
      </c>
      <c r="L441" s="72">
        <v>117</v>
      </c>
      <c r="M441" s="71">
        <v>817</v>
      </c>
      <c r="N441" s="72">
        <v>137</v>
      </c>
      <c r="O441" s="72">
        <v>147</v>
      </c>
      <c r="P441" s="72">
        <v>129</v>
      </c>
      <c r="Q441" s="71">
        <v>413</v>
      </c>
      <c r="R441" s="72">
        <v>221</v>
      </c>
      <c r="S441" s="72">
        <v>159</v>
      </c>
      <c r="T441" s="72">
        <v>142</v>
      </c>
      <c r="U441" s="71">
        <v>522</v>
      </c>
      <c r="V441" s="73">
        <v>2025</v>
      </c>
    </row>
    <row r="442" spans="1:22" ht="22.5" thickBot="1">
      <c r="A442" s="509"/>
      <c r="B442" s="74" t="s">
        <v>154</v>
      </c>
      <c r="C442" s="75"/>
      <c r="D442" s="75">
        <v>5</v>
      </c>
      <c r="E442" s="75">
        <v>5</v>
      </c>
      <c r="F442" s="74">
        <v>10</v>
      </c>
      <c r="G442" s="75">
        <v>5</v>
      </c>
      <c r="H442" s="75">
        <v>4</v>
      </c>
      <c r="I442" s="75">
        <v>5</v>
      </c>
      <c r="J442" s="75">
        <v>4</v>
      </c>
      <c r="K442" s="75">
        <v>4</v>
      </c>
      <c r="L442" s="75">
        <v>4</v>
      </c>
      <c r="M442" s="74">
        <v>26</v>
      </c>
      <c r="N442" s="75">
        <v>4</v>
      </c>
      <c r="O442" s="75">
        <v>4</v>
      </c>
      <c r="P442" s="75">
        <v>4</v>
      </c>
      <c r="Q442" s="74">
        <v>12</v>
      </c>
      <c r="R442" s="75">
        <v>11</v>
      </c>
      <c r="S442" s="75">
        <v>6</v>
      </c>
      <c r="T442" s="75">
        <v>6</v>
      </c>
      <c r="U442" s="74">
        <v>23</v>
      </c>
      <c r="V442" s="76">
        <v>71</v>
      </c>
    </row>
    <row r="443" spans="1:22" ht="22.5" thickTop="1">
      <c r="A443" s="507" t="s">
        <v>82</v>
      </c>
      <c r="B443" s="68" t="s">
        <v>152</v>
      </c>
      <c r="C443" s="69"/>
      <c r="D443" s="69">
        <v>47</v>
      </c>
      <c r="E443" s="69">
        <v>43</v>
      </c>
      <c r="F443" s="68">
        <v>90</v>
      </c>
      <c r="G443" s="69">
        <v>41</v>
      </c>
      <c r="H443" s="69">
        <v>60</v>
      </c>
      <c r="I443" s="69">
        <v>56</v>
      </c>
      <c r="J443" s="69">
        <v>43</v>
      </c>
      <c r="K443" s="69">
        <v>30</v>
      </c>
      <c r="L443" s="69">
        <v>44</v>
      </c>
      <c r="M443" s="68">
        <v>274</v>
      </c>
      <c r="N443" s="69">
        <v>44</v>
      </c>
      <c r="O443" s="69">
        <v>34</v>
      </c>
      <c r="P443" s="69">
        <v>31</v>
      </c>
      <c r="Q443" s="68">
        <v>109</v>
      </c>
      <c r="R443" s="69"/>
      <c r="S443" s="69"/>
      <c r="T443" s="69"/>
      <c r="U443" s="68"/>
      <c r="V443" s="70">
        <v>473</v>
      </c>
    </row>
    <row r="444" spans="1:22">
      <c r="A444" s="508"/>
      <c r="B444" s="71" t="s">
        <v>153</v>
      </c>
      <c r="C444" s="72"/>
      <c r="D444" s="72">
        <v>44</v>
      </c>
      <c r="E444" s="72">
        <v>56</v>
      </c>
      <c r="F444" s="71">
        <v>100</v>
      </c>
      <c r="G444" s="72">
        <v>49</v>
      </c>
      <c r="H444" s="72">
        <v>44</v>
      </c>
      <c r="I444" s="72">
        <v>55</v>
      </c>
      <c r="J444" s="72">
        <v>42</v>
      </c>
      <c r="K444" s="72">
        <v>53</v>
      </c>
      <c r="L444" s="72">
        <v>45</v>
      </c>
      <c r="M444" s="71">
        <v>288</v>
      </c>
      <c r="N444" s="72">
        <v>27</v>
      </c>
      <c r="O444" s="72">
        <v>31</v>
      </c>
      <c r="P444" s="72">
        <v>36</v>
      </c>
      <c r="Q444" s="71">
        <v>94</v>
      </c>
      <c r="R444" s="72"/>
      <c r="S444" s="72"/>
      <c r="T444" s="72"/>
      <c r="U444" s="71"/>
      <c r="V444" s="73">
        <v>482</v>
      </c>
    </row>
    <row r="445" spans="1:22">
      <c r="A445" s="508"/>
      <c r="B445" s="71" t="s">
        <v>127</v>
      </c>
      <c r="C445" s="72"/>
      <c r="D445" s="72">
        <v>91</v>
      </c>
      <c r="E445" s="72">
        <v>99</v>
      </c>
      <c r="F445" s="71">
        <v>190</v>
      </c>
      <c r="G445" s="72">
        <v>90</v>
      </c>
      <c r="H445" s="72">
        <v>104</v>
      </c>
      <c r="I445" s="72">
        <v>111</v>
      </c>
      <c r="J445" s="72">
        <v>85</v>
      </c>
      <c r="K445" s="72">
        <v>83</v>
      </c>
      <c r="L445" s="72">
        <v>89</v>
      </c>
      <c r="M445" s="71">
        <v>562</v>
      </c>
      <c r="N445" s="72">
        <v>71</v>
      </c>
      <c r="O445" s="72">
        <v>65</v>
      </c>
      <c r="P445" s="72">
        <v>67</v>
      </c>
      <c r="Q445" s="71">
        <v>203</v>
      </c>
      <c r="R445" s="72"/>
      <c r="S445" s="72"/>
      <c r="T445" s="72"/>
      <c r="U445" s="71"/>
      <c r="V445" s="73">
        <v>955</v>
      </c>
    </row>
    <row r="446" spans="1:22" ht="22.5" thickBot="1">
      <c r="A446" s="509"/>
      <c r="B446" s="74" t="s">
        <v>154</v>
      </c>
      <c r="C446" s="75"/>
      <c r="D446" s="75">
        <v>3</v>
      </c>
      <c r="E446" s="75">
        <v>3</v>
      </c>
      <c r="F446" s="74">
        <v>6</v>
      </c>
      <c r="G446" s="75">
        <v>3</v>
      </c>
      <c r="H446" s="75">
        <v>3</v>
      </c>
      <c r="I446" s="75">
        <v>3</v>
      </c>
      <c r="J446" s="75">
        <v>2</v>
      </c>
      <c r="K446" s="75">
        <v>2</v>
      </c>
      <c r="L446" s="75">
        <v>2</v>
      </c>
      <c r="M446" s="74">
        <v>15</v>
      </c>
      <c r="N446" s="75">
        <v>2</v>
      </c>
      <c r="O446" s="75">
        <v>2</v>
      </c>
      <c r="P446" s="75">
        <v>2</v>
      </c>
      <c r="Q446" s="74">
        <v>6</v>
      </c>
      <c r="R446" s="75"/>
      <c r="S446" s="75"/>
      <c r="T446" s="75"/>
      <c r="U446" s="74"/>
      <c r="V446" s="76">
        <v>27</v>
      </c>
    </row>
    <row r="447" spans="1:22" ht="22.5" thickTop="1">
      <c r="A447" s="507" t="s">
        <v>83</v>
      </c>
      <c r="B447" s="68" t="s">
        <v>152</v>
      </c>
      <c r="C447" s="69"/>
      <c r="D447" s="69">
        <v>21</v>
      </c>
      <c r="E447" s="69">
        <v>26</v>
      </c>
      <c r="F447" s="68">
        <v>47</v>
      </c>
      <c r="G447" s="69">
        <v>19</v>
      </c>
      <c r="H447" s="69">
        <v>20</v>
      </c>
      <c r="I447" s="69">
        <v>17</v>
      </c>
      <c r="J447" s="69">
        <v>12</v>
      </c>
      <c r="K447" s="69">
        <v>24</v>
      </c>
      <c r="L447" s="69">
        <v>20</v>
      </c>
      <c r="M447" s="68">
        <v>112</v>
      </c>
      <c r="N447" s="69"/>
      <c r="O447" s="69"/>
      <c r="P447" s="69"/>
      <c r="Q447" s="68"/>
      <c r="R447" s="69"/>
      <c r="S447" s="69"/>
      <c r="T447" s="69"/>
      <c r="U447" s="68"/>
      <c r="V447" s="70">
        <v>159</v>
      </c>
    </row>
    <row r="448" spans="1:22">
      <c r="A448" s="508"/>
      <c r="B448" s="71" t="s">
        <v>153</v>
      </c>
      <c r="C448" s="72"/>
      <c r="D448" s="72">
        <v>23</v>
      </c>
      <c r="E448" s="72">
        <v>21</v>
      </c>
      <c r="F448" s="71">
        <v>44</v>
      </c>
      <c r="G448" s="72">
        <v>22</v>
      </c>
      <c r="H448" s="72">
        <v>33</v>
      </c>
      <c r="I448" s="72">
        <v>26</v>
      </c>
      <c r="J448" s="72">
        <v>21</v>
      </c>
      <c r="K448" s="72">
        <v>21</v>
      </c>
      <c r="L448" s="72">
        <v>16</v>
      </c>
      <c r="M448" s="71">
        <v>139</v>
      </c>
      <c r="N448" s="72"/>
      <c r="O448" s="72"/>
      <c r="P448" s="72"/>
      <c r="Q448" s="71"/>
      <c r="R448" s="72"/>
      <c r="S448" s="72"/>
      <c r="T448" s="72"/>
      <c r="U448" s="71"/>
      <c r="V448" s="73">
        <v>183</v>
      </c>
    </row>
    <row r="449" spans="1:22">
      <c r="A449" s="508"/>
      <c r="B449" s="71" t="s">
        <v>127</v>
      </c>
      <c r="C449" s="72"/>
      <c r="D449" s="72">
        <v>44</v>
      </c>
      <c r="E449" s="72">
        <v>47</v>
      </c>
      <c r="F449" s="71">
        <v>91</v>
      </c>
      <c r="G449" s="72">
        <v>41</v>
      </c>
      <c r="H449" s="72">
        <v>53</v>
      </c>
      <c r="I449" s="72">
        <v>43</v>
      </c>
      <c r="J449" s="72">
        <v>33</v>
      </c>
      <c r="K449" s="72">
        <v>45</v>
      </c>
      <c r="L449" s="72">
        <v>36</v>
      </c>
      <c r="M449" s="71">
        <v>251</v>
      </c>
      <c r="N449" s="72"/>
      <c r="O449" s="72"/>
      <c r="P449" s="72"/>
      <c r="Q449" s="71"/>
      <c r="R449" s="72"/>
      <c r="S449" s="72"/>
      <c r="T449" s="72"/>
      <c r="U449" s="71"/>
      <c r="V449" s="73">
        <v>342</v>
      </c>
    </row>
    <row r="450" spans="1:22" ht="22.5" thickBot="1">
      <c r="A450" s="509"/>
      <c r="B450" s="74" t="s">
        <v>154</v>
      </c>
      <c r="C450" s="75"/>
      <c r="D450" s="75">
        <v>2</v>
      </c>
      <c r="E450" s="75">
        <v>2</v>
      </c>
      <c r="F450" s="74">
        <v>4</v>
      </c>
      <c r="G450" s="75">
        <v>2</v>
      </c>
      <c r="H450" s="75">
        <v>2</v>
      </c>
      <c r="I450" s="75">
        <v>2</v>
      </c>
      <c r="J450" s="75">
        <v>2</v>
      </c>
      <c r="K450" s="75">
        <v>2</v>
      </c>
      <c r="L450" s="75">
        <v>2</v>
      </c>
      <c r="M450" s="74">
        <v>12</v>
      </c>
      <c r="N450" s="75"/>
      <c r="O450" s="75"/>
      <c r="P450" s="75"/>
      <c r="Q450" s="74"/>
      <c r="R450" s="75"/>
      <c r="S450" s="75"/>
      <c r="T450" s="75"/>
      <c r="U450" s="74"/>
      <c r="V450" s="76">
        <v>16</v>
      </c>
    </row>
    <row r="451" spans="1:22" ht="22.5" thickTop="1">
      <c r="A451" s="507" t="s">
        <v>84</v>
      </c>
      <c r="B451" s="68" t="s">
        <v>152</v>
      </c>
      <c r="C451" s="69"/>
      <c r="D451" s="69">
        <v>18</v>
      </c>
      <c r="E451" s="69">
        <v>22</v>
      </c>
      <c r="F451" s="68">
        <v>40</v>
      </c>
      <c r="G451" s="69">
        <v>24</v>
      </c>
      <c r="H451" s="69">
        <v>22</v>
      </c>
      <c r="I451" s="69">
        <v>31</v>
      </c>
      <c r="J451" s="69">
        <v>35</v>
      </c>
      <c r="K451" s="69">
        <v>32</v>
      </c>
      <c r="L451" s="69">
        <v>42</v>
      </c>
      <c r="M451" s="68">
        <v>186</v>
      </c>
      <c r="N451" s="69">
        <v>13</v>
      </c>
      <c r="O451" s="69">
        <v>16</v>
      </c>
      <c r="P451" s="69">
        <v>16</v>
      </c>
      <c r="Q451" s="68">
        <v>45</v>
      </c>
      <c r="R451" s="69"/>
      <c r="S451" s="69"/>
      <c r="T451" s="69"/>
      <c r="U451" s="68"/>
      <c r="V451" s="70">
        <v>271</v>
      </c>
    </row>
    <row r="452" spans="1:22">
      <c r="A452" s="508"/>
      <c r="B452" s="71" t="s">
        <v>153</v>
      </c>
      <c r="C452" s="72"/>
      <c r="D452" s="72">
        <v>13</v>
      </c>
      <c r="E452" s="72">
        <v>26</v>
      </c>
      <c r="F452" s="71">
        <v>39</v>
      </c>
      <c r="G452" s="72">
        <v>27</v>
      </c>
      <c r="H452" s="72">
        <v>22</v>
      </c>
      <c r="I452" s="72">
        <v>28</v>
      </c>
      <c r="J452" s="72">
        <v>35</v>
      </c>
      <c r="K452" s="72">
        <v>37</v>
      </c>
      <c r="L452" s="72">
        <v>69</v>
      </c>
      <c r="M452" s="71">
        <v>218</v>
      </c>
      <c r="N452" s="72">
        <v>22</v>
      </c>
      <c r="O452" s="72">
        <v>14</v>
      </c>
      <c r="P452" s="72">
        <v>10</v>
      </c>
      <c r="Q452" s="71">
        <v>46</v>
      </c>
      <c r="R452" s="72"/>
      <c r="S452" s="72"/>
      <c r="T452" s="72"/>
      <c r="U452" s="71"/>
      <c r="V452" s="73">
        <v>303</v>
      </c>
    </row>
    <row r="453" spans="1:22">
      <c r="A453" s="508"/>
      <c r="B453" s="71" t="s">
        <v>127</v>
      </c>
      <c r="C453" s="72"/>
      <c r="D453" s="72">
        <v>31</v>
      </c>
      <c r="E453" s="72">
        <v>48</v>
      </c>
      <c r="F453" s="71">
        <v>79</v>
      </c>
      <c r="G453" s="72">
        <v>51</v>
      </c>
      <c r="H453" s="72">
        <v>44</v>
      </c>
      <c r="I453" s="72">
        <v>59</v>
      </c>
      <c r="J453" s="72">
        <v>70</v>
      </c>
      <c r="K453" s="72">
        <v>69</v>
      </c>
      <c r="L453" s="72">
        <v>111</v>
      </c>
      <c r="M453" s="71">
        <v>404</v>
      </c>
      <c r="N453" s="72">
        <v>35</v>
      </c>
      <c r="O453" s="72">
        <v>30</v>
      </c>
      <c r="P453" s="72">
        <v>26</v>
      </c>
      <c r="Q453" s="71">
        <v>91</v>
      </c>
      <c r="R453" s="72"/>
      <c r="S453" s="72"/>
      <c r="T453" s="72"/>
      <c r="U453" s="71"/>
      <c r="V453" s="73">
        <v>574</v>
      </c>
    </row>
    <row r="454" spans="1:22" ht="22.5" thickBot="1">
      <c r="A454" s="509"/>
      <c r="B454" s="74" t="s">
        <v>154</v>
      </c>
      <c r="C454" s="75"/>
      <c r="D454" s="75">
        <v>2</v>
      </c>
      <c r="E454" s="75">
        <v>2</v>
      </c>
      <c r="F454" s="74">
        <v>4</v>
      </c>
      <c r="G454" s="75">
        <v>2</v>
      </c>
      <c r="H454" s="75">
        <v>2</v>
      </c>
      <c r="I454" s="75">
        <v>2</v>
      </c>
      <c r="J454" s="75">
        <v>2</v>
      </c>
      <c r="K454" s="75">
        <v>2</v>
      </c>
      <c r="L454" s="75">
        <v>4</v>
      </c>
      <c r="M454" s="74">
        <v>14</v>
      </c>
      <c r="N454" s="75">
        <v>1</v>
      </c>
      <c r="O454" s="75">
        <v>1</v>
      </c>
      <c r="P454" s="75">
        <v>1</v>
      </c>
      <c r="Q454" s="74">
        <v>3</v>
      </c>
      <c r="R454" s="75"/>
      <c r="S454" s="75"/>
      <c r="T454" s="75"/>
      <c r="U454" s="74"/>
      <c r="V454" s="76">
        <v>21</v>
      </c>
    </row>
    <row r="455" spans="1:22" ht="22.5" thickTop="1">
      <c r="A455" s="507" t="s">
        <v>85</v>
      </c>
      <c r="B455" s="68" t="s">
        <v>152</v>
      </c>
      <c r="C455" s="69"/>
      <c r="D455" s="69">
        <v>23</v>
      </c>
      <c r="E455" s="69">
        <v>27</v>
      </c>
      <c r="F455" s="68">
        <v>50</v>
      </c>
      <c r="G455" s="69">
        <v>21</v>
      </c>
      <c r="H455" s="69">
        <v>23</v>
      </c>
      <c r="I455" s="69">
        <v>16</v>
      </c>
      <c r="J455" s="69">
        <v>16</v>
      </c>
      <c r="K455" s="69">
        <v>37</v>
      </c>
      <c r="L455" s="69">
        <v>31</v>
      </c>
      <c r="M455" s="68">
        <v>144</v>
      </c>
      <c r="N455" s="69">
        <v>25</v>
      </c>
      <c r="O455" s="69">
        <v>21</v>
      </c>
      <c r="P455" s="69">
        <v>16</v>
      </c>
      <c r="Q455" s="68">
        <v>62</v>
      </c>
      <c r="R455" s="69"/>
      <c r="S455" s="69"/>
      <c r="T455" s="69"/>
      <c r="U455" s="68"/>
      <c r="V455" s="70">
        <v>256</v>
      </c>
    </row>
    <row r="456" spans="1:22">
      <c r="A456" s="508"/>
      <c r="B456" s="71" t="s">
        <v>153</v>
      </c>
      <c r="C456" s="72"/>
      <c r="D456" s="72">
        <v>25</v>
      </c>
      <c r="E456" s="72">
        <v>21</v>
      </c>
      <c r="F456" s="71">
        <v>46</v>
      </c>
      <c r="G456" s="72">
        <v>20</v>
      </c>
      <c r="H456" s="72">
        <v>32</v>
      </c>
      <c r="I456" s="72">
        <v>24</v>
      </c>
      <c r="J456" s="72">
        <v>19</v>
      </c>
      <c r="K456" s="72">
        <v>28</v>
      </c>
      <c r="L456" s="72">
        <v>31</v>
      </c>
      <c r="M456" s="71">
        <v>154</v>
      </c>
      <c r="N456" s="72">
        <v>18</v>
      </c>
      <c r="O456" s="72">
        <v>28</v>
      </c>
      <c r="P456" s="72">
        <v>13</v>
      </c>
      <c r="Q456" s="71">
        <v>59</v>
      </c>
      <c r="R456" s="72"/>
      <c r="S456" s="72"/>
      <c r="T456" s="72"/>
      <c r="U456" s="71"/>
      <c r="V456" s="73">
        <v>259</v>
      </c>
    </row>
    <row r="457" spans="1:22">
      <c r="A457" s="508"/>
      <c r="B457" s="71" t="s">
        <v>127</v>
      </c>
      <c r="C457" s="72"/>
      <c r="D457" s="72">
        <v>48</v>
      </c>
      <c r="E457" s="72">
        <v>48</v>
      </c>
      <c r="F457" s="71">
        <v>96</v>
      </c>
      <c r="G457" s="72">
        <v>41</v>
      </c>
      <c r="H457" s="72">
        <v>55</v>
      </c>
      <c r="I457" s="72">
        <v>40</v>
      </c>
      <c r="J457" s="72">
        <v>35</v>
      </c>
      <c r="K457" s="72">
        <v>65</v>
      </c>
      <c r="L457" s="72">
        <v>62</v>
      </c>
      <c r="M457" s="71">
        <v>298</v>
      </c>
      <c r="N457" s="72">
        <v>43</v>
      </c>
      <c r="O457" s="72">
        <v>49</v>
      </c>
      <c r="P457" s="72">
        <v>29</v>
      </c>
      <c r="Q457" s="71">
        <v>121</v>
      </c>
      <c r="R457" s="72"/>
      <c r="S457" s="72"/>
      <c r="T457" s="72"/>
      <c r="U457" s="71"/>
      <c r="V457" s="73">
        <v>515</v>
      </c>
    </row>
    <row r="458" spans="1:22" ht="22.5" thickBot="1">
      <c r="A458" s="509"/>
      <c r="B458" s="74" t="s">
        <v>154</v>
      </c>
      <c r="C458" s="75"/>
      <c r="D458" s="75">
        <v>2</v>
      </c>
      <c r="E458" s="75">
        <v>2</v>
      </c>
      <c r="F458" s="74">
        <v>4</v>
      </c>
      <c r="G458" s="75">
        <v>2</v>
      </c>
      <c r="H458" s="75">
        <v>2</v>
      </c>
      <c r="I458" s="75">
        <v>2</v>
      </c>
      <c r="J458" s="75">
        <v>2</v>
      </c>
      <c r="K458" s="75">
        <v>2</v>
      </c>
      <c r="L458" s="75">
        <v>2</v>
      </c>
      <c r="M458" s="74">
        <v>12</v>
      </c>
      <c r="N458" s="75">
        <v>2</v>
      </c>
      <c r="O458" s="75">
        <v>2</v>
      </c>
      <c r="P458" s="75">
        <v>1</v>
      </c>
      <c r="Q458" s="74">
        <v>5</v>
      </c>
      <c r="R458" s="75"/>
      <c r="S458" s="75"/>
      <c r="T458" s="75"/>
      <c r="U458" s="74"/>
      <c r="V458" s="76">
        <v>21</v>
      </c>
    </row>
    <row r="459" spans="1:22" ht="22.5" thickTop="1">
      <c r="A459" s="507" t="s">
        <v>180</v>
      </c>
      <c r="B459" s="68" t="s">
        <v>152</v>
      </c>
      <c r="C459" s="69"/>
      <c r="D459" s="69">
        <v>17</v>
      </c>
      <c r="E459" s="69">
        <v>14</v>
      </c>
      <c r="F459" s="68">
        <v>31</v>
      </c>
      <c r="G459" s="69">
        <v>14</v>
      </c>
      <c r="H459" s="69">
        <v>17</v>
      </c>
      <c r="I459" s="69">
        <v>9</v>
      </c>
      <c r="J459" s="69">
        <v>8</v>
      </c>
      <c r="K459" s="69"/>
      <c r="L459" s="69"/>
      <c r="M459" s="68">
        <v>48</v>
      </c>
      <c r="N459" s="69"/>
      <c r="O459" s="69"/>
      <c r="P459" s="69"/>
      <c r="Q459" s="68"/>
      <c r="R459" s="69"/>
      <c r="S459" s="69"/>
      <c r="T459" s="69"/>
      <c r="U459" s="68"/>
      <c r="V459" s="70">
        <v>79</v>
      </c>
    </row>
    <row r="460" spans="1:22">
      <c r="A460" s="508"/>
      <c r="B460" s="71" t="s">
        <v>153</v>
      </c>
      <c r="C460" s="72"/>
      <c r="D460" s="72">
        <v>11</v>
      </c>
      <c r="E460" s="72">
        <v>16</v>
      </c>
      <c r="F460" s="71">
        <v>27</v>
      </c>
      <c r="G460" s="72">
        <v>11</v>
      </c>
      <c r="H460" s="72">
        <v>11</v>
      </c>
      <c r="I460" s="72">
        <v>7</v>
      </c>
      <c r="J460" s="72">
        <v>11</v>
      </c>
      <c r="K460" s="72"/>
      <c r="L460" s="72"/>
      <c r="M460" s="71">
        <v>40</v>
      </c>
      <c r="N460" s="72"/>
      <c r="O460" s="72"/>
      <c r="P460" s="72"/>
      <c r="Q460" s="71"/>
      <c r="R460" s="72"/>
      <c r="S460" s="72"/>
      <c r="T460" s="72"/>
      <c r="U460" s="71"/>
      <c r="V460" s="73">
        <v>67</v>
      </c>
    </row>
    <row r="461" spans="1:22">
      <c r="A461" s="508"/>
      <c r="B461" s="71" t="s">
        <v>127</v>
      </c>
      <c r="C461" s="72"/>
      <c r="D461" s="72">
        <v>28</v>
      </c>
      <c r="E461" s="72">
        <v>30</v>
      </c>
      <c r="F461" s="71">
        <v>58</v>
      </c>
      <c r="G461" s="72">
        <v>25</v>
      </c>
      <c r="H461" s="72">
        <v>28</v>
      </c>
      <c r="I461" s="72">
        <v>16</v>
      </c>
      <c r="J461" s="72">
        <v>19</v>
      </c>
      <c r="K461" s="72"/>
      <c r="L461" s="72"/>
      <c r="M461" s="71">
        <v>88</v>
      </c>
      <c r="N461" s="72"/>
      <c r="O461" s="72"/>
      <c r="P461" s="72"/>
      <c r="Q461" s="71"/>
      <c r="R461" s="72"/>
      <c r="S461" s="72"/>
      <c r="T461" s="72"/>
      <c r="U461" s="71"/>
      <c r="V461" s="73">
        <v>146</v>
      </c>
    </row>
    <row r="462" spans="1:22" ht="22.5" thickBot="1">
      <c r="A462" s="509"/>
      <c r="B462" s="74" t="s">
        <v>154</v>
      </c>
      <c r="C462" s="75"/>
      <c r="D462" s="75">
        <v>1</v>
      </c>
      <c r="E462" s="75">
        <v>1</v>
      </c>
      <c r="F462" s="74">
        <v>2</v>
      </c>
      <c r="G462" s="75">
        <v>1</v>
      </c>
      <c r="H462" s="75">
        <v>1</v>
      </c>
      <c r="I462" s="75">
        <v>1</v>
      </c>
      <c r="J462" s="75">
        <v>1</v>
      </c>
      <c r="K462" s="75"/>
      <c r="L462" s="75"/>
      <c r="M462" s="74">
        <v>4</v>
      </c>
      <c r="N462" s="75"/>
      <c r="O462" s="75"/>
      <c r="P462" s="75"/>
      <c r="Q462" s="74"/>
      <c r="R462" s="75"/>
      <c r="S462" s="75"/>
      <c r="T462" s="75"/>
      <c r="U462" s="74"/>
      <c r="V462" s="76">
        <v>6</v>
      </c>
    </row>
    <row r="463" spans="1:22" ht="22.5" thickTop="1">
      <c r="A463" s="507" t="s">
        <v>86</v>
      </c>
      <c r="B463" s="68" t="s">
        <v>152</v>
      </c>
      <c r="C463" s="69"/>
      <c r="D463" s="69">
        <v>23</v>
      </c>
      <c r="E463" s="69">
        <v>31</v>
      </c>
      <c r="F463" s="68">
        <v>54</v>
      </c>
      <c r="G463" s="69">
        <v>34</v>
      </c>
      <c r="H463" s="69">
        <v>33</v>
      </c>
      <c r="I463" s="69">
        <v>35</v>
      </c>
      <c r="J463" s="69">
        <v>31</v>
      </c>
      <c r="K463" s="69">
        <v>33</v>
      </c>
      <c r="L463" s="69">
        <v>25</v>
      </c>
      <c r="M463" s="68">
        <v>191</v>
      </c>
      <c r="N463" s="69">
        <v>26</v>
      </c>
      <c r="O463" s="69">
        <v>31</v>
      </c>
      <c r="P463" s="69">
        <v>30</v>
      </c>
      <c r="Q463" s="68">
        <v>87</v>
      </c>
      <c r="R463" s="69"/>
      <c r="S463" s="69"/>
      <c r="T463" s="69"/>
      <c r="U463" s="68"/>
      <c r="V463" s="70">
        <v>332</v>
      </c>
    </row>
    <row r="464" spans="1:22">
      <c r="A464" s="508"/>
      <c r="B464" s="71" t="s">
        <v>153</v>
      </c>
      <c r="C464" s="72"/>
      <c r="D464" s="72">
        <v>29</v>
      </c>
      <c r="E464" s="72">
        <v>40</v>
      </c>
      <c r="F464" s="71">
        <v>69</v>
      </c>
      <c r="G464" s="72">
        <v>28</v>
      </c>
      <c r="H464" s="72">
        <v>34</v>
      </c>
      <c r="I464" s="72">
        <v>25</v>
      </c>
      <c r="J464" s="72">
        <v>35</v>
      </c>
      <c r="K464" s="72">
        <v>22</v>
      </c>
      <c r="L464" s="72">
        <v>26</v>
      </c>
      <c r="M464" s="71">
        <v>170</v>
      </c>
      <c r="N464" s="72">
        <v>24</v>
      </c>
      <c r="O464" s="72">
        <v>21</v>
      </c>
      <c r="P464" s="72">
        <v>21</v>
      </c>
      <c r="Q464" s="71">
        <v>66</v>
      </c>
      <c r="R464" s="72"/>
      <c r="S464" s="72"/>
      <c r="T464" s="72"/>
      <c r="U464" s="71"/>
      <c r="V464" s="73">
        <v>305</v>
      </c>
    </row>
    <row r="465" spans="1:22">
      <c r="A465" s="508"/>
      <c r="B465" s="71" t="s">
        <v>127</v>
      </c>
      <c r="C465" s="72"/>
      <c r="D465" s="72">
        <v>52</v>
      </c>
      <c r="E465" s="72">
        <v>71</v>
      </c>
      <c r="F465" s="71">
        <v>123</v>
      </c>
      <c r="G465" s="72">
        <v>62</v>
      </c>
      <c r="H465" s="72">
        <v>67</v>
      </c>
      <c r="I465" s="72">
        <v>60</v>
      </c>
      <c r="J465" s="72">
        <v>66</v>
      </c>
      <c r="K465" s="72">
        <v>55</v>
      </c>
      <c r="L465" s="72">
        <v>51</v>
      </c>
      <c r="M465" s="71">
        <v>361</v>
      </c>
      <c r="N465" s="72">
        <v>50</v>
      </c>
      <c r="O465" s="72">
        <v>52</v>
      </c>
      <c r="P465" s="72">
        <v>51</v>
      </c>
      <c r="Q465" s="71">
        <v>153</v>
      </c>
      <c r="R465" s="72"/>
      <c r="S465" s="72"/>
      <c r="T465" s="72"/>
      <c r="U465" s="71"/>
      <c r="V465" s="73">
        <v>637</v>
      </c>
    </row>
    <row r="466" spans="1:22" ht="22.5" thickBot="1">
      <c r="A466" s="509"/>
      <c r="B466" s="74" t="s">
        <v>154</v>
      </c>
      <c r="C466" s="75"/>
      <c r="D466" s="75">
        <v>2</v>
      </c>
      <c r="E466" s="75">
        <v>2</v>
      </c>
      <c r="F466" s="74">
        <v>4</v>
      </c>
      <c r="G466" s="75">
        <v>3</v>
      </c>
      <c r="H466" s="75">
        <v>3</v>
      </c>
      <c r="I466" s="75">
        <v>3</v>
      </c>
      <c r="J466" s="75">
        <v>2</v>
      </c>
      <c r="K466" s="75">
        <v>2</v>
      </c>
      <c r="L466" s="75">
        <v>2</v>
      </c>
      <c r="M466" s="74">
        <v>15</v>
      </c>
      <c r="N466" s="75">
        <v>2</v>
      </c>
      <c r="O466" s="75">
        <v>2</v>
      </c>
      <c r="P466" s="75">
        <v>2</v>
      </c>
      <c r="Q466" s="74">
        <v>6</v>
      </c>
      <c r="R466" s="75"/>
      <c r="S466" s="75"/>
      <c r="T466" s="75"/>
      <c r="U466" s="74"/>
      <c r="V466" s="76">
        <v>25</v>
      </c>
    </row>
    <row r="467" spans="1:22" s="90" customFormat="1" ht="25.5" thickTop="1" thickBot="1">
      <c r="A467" s="517" t="s">
        <v>187</v>
      </c>
      <c r="B467" s="517"/>
      <c r="C467" s="517"/>
      <c r="D467" s="517"/>
      <c r="E467" s="517"/>
      <c r="F467" s="517"/>
      <c r="G467" s="517"/>
      <c r="H467" s="517"/>
      <c r="I467" s="517"/>
      <c r="J467" s="517"/>
      <c r="K467" s="517"/>
      <c r="L467" s="517"/>
      <c r="M467" s="517"/>
      <c r="N467" s="517"/>
      <c r="O467" s="517"/>
      <c r="P467" s="517"/>
      <c r="Q467" s="517"/>
      <c r="R467" s="517"/>
      <c r="S467" s="517"/>
      <c r="T467" s="517"/>
      <c r="U467" s="517"/>
      <c r="V467" s="517"/>
    </row>
    <row r="468" spans="1:22" ht="22.5" thickTop="1">
      <c r="A468" s="507" t="s">
        <v>116</v>
      </c>
      <c r="B468" s="68" t="s">
        <v>152</v>
      </c>
      <c r="C468" s="69"/>
      <c r="D468" s="69">
        <v>31</v>
      </c>
      <c r="E468" s="69">
        <v>39</v>
      </c>
      <c r="F468" s="68">
        <v>70</v>
      </c>
      <c r="G468" s="69">
        <v>54</v>
      </c>
      <c r="H468" s="69">
        <v>35</v>
      </c>
      <c r="I468" s="69">
        <v>54</v>
      </c>
      <c r="J468" s="69">
        <v>38</v>
      </c>
      <c r="K468" s="69">
        <v>31</v>
      </c>
      <c r="L468" s="69">
        <v>33</v>
      </c>
      <c r="M468" s="68">
        <v>245</v>
      </c>
      <c r="N468" s="69"/>
      <c r="O468" s="69"/>
      <c r="P468" s="69"/>
      <c r="Q468" s="68"/>
      <c r="R468" s="69"/>
      <c r="S468" s="69"/>
      <c r="T468" s="69"/>
      <c r="U468" s="68"/>
      <c r="V468" s="70">
        <v>315</v>
      </c>
    </row>
    <row r="469" spans="1:22">
      <c r="A469" s="508"/>
      <c r="B469" s="71" t="s">
        <v>153</v>
      </c>
      <c r="C469" s="72"/>
      <c r="D469" s="72">
        <v>40</v>
      </c>
      <c r="E469" s="72">
        <v>34</v>
      </c>
      <c r="F469" s="71">
        <v>74</v>
      </c>
      <c r="G469" s="72">
        <v>36</v>
      </c>
      <c r="H469" s="72">
        <v>35</v>
      </c>
      <c r="I469" s="72">
        <v>41</v>
      </c>
      <c r="J469" s="72">
        <v>31</v>
      </c>
      <c r="K469" s="72">
        <v>24</v>
      </c>
      <c r="L469" s="72">
        <v>38</v>
      </c>
      <c r="M469" s="71">
        <v>205</v>
      </c>
      <c r="N469" s="72"/>
      <c r="O469" s="72"/>
      <c r="P469" s="72"/>
      <c r="Q469" s="71"/>
      <c r="R469" s="72"/>
      <c r="S469" s="72"/>
      <c r="T469" s="72"/>
      <c r="U469" s="71"/>
      <c r="V469" s="73">
        <v>279</v>
      </c>
    </row>
    <row r="470" spans="1:22">
      <c r="A470" s="508"/>
      <c r="B470" s="71" t="s">
        <v>127</v>
      </c>
      <c r="C470" s="72"/>
      <c r="D470" s="72">
        <v>71</v>
      </c>
      <c r="E470" s="72">
        <v>73</v>
      </c>
      <c r="F470" s="71">
        <v>144</v>
      </c>
      <c r="G470" s="72">
        <v>90</v>
      </c>
      <c r="H470" s="72">
        <v>70</v>
      </c>
      <c r="I470" s="72">
        <v>95</v>
      </c>
      <c r="J470" s="72">
        <v>69</v>
      </c>
      <c r="K470" s="72">
        <v>55</v>
      </c>
      <c r="L470" s="72">
        <v>71</v>
      </c>
      <c r="M470" s="71">
        <v>450</v>
      </c>
      <c r="N470" s="72"/>
      <c r="O470" s="72"/>
      <c r="P470" s="72"/>
      <c r="Q470" s="71"/>
      <c r="R470" s="72"/>
      <c r="S470" s="72"/>
      <c r="T470" s="72"/>
      <c r="U470" s="71"/>
      <c r="V470" s="73">
        <v>594</v>
      </c>
    </row>
    <row r="471" spans="1:22" ht="22.5" thickBot="1">
      <c r="A471" s="509"/>
      <c r="B471" s="74" t="s">
        <v>154</v>
      </c>
      <c r="C471" s="75"/>
      <c r="D471" s="75">
        <v>4</v>
      </c>
      <c r="E471" s="75">
        <v>3</v>
      </c>
      <c r="F471" s="74">
        <v>7</v>
      </c>
      <c r="G471" s="75">
        <v>4</v>
      </c>
      <c r="H471" s="75">
        <v>4</v>
      </c>
      <c r="I471" s="75">
        <v>4</v>
      </c>
      <c r="J471" s="75">
        <v>3</v>
      </c>
      <c r="K471" s="75">
        <v>3</v>
      </c>
      <c r="L471" s="75">
        <v>3</v>
      </c>
      <c r="M471" s="74">
        <v>21</v>
      </c>
      <c r="N471" s="75"/>
      <c r="O471" s="75"/>
      <c r="P471" s="75"/>
      <c r="Q471" s="74"/>
      <c r="R471" s="75"/>
      <c r="S471" s="75"/>
      <c r="T471" s="75"/>
      <c r="U471" s="74"/>
      <c r="V471" s="76">
        <v>28</v>
      </c>
    </row>
    <row r="472" spans="1:22" ht="22.5" thickTop="1">
      <c r="A472" s="507" t="s">
        <v>117</v>
      </c>
      <c r="B472" s="68" t="s">
        <v>152</v>
      </c>
      <c r="C472" s="69"/>
      <c r="D472" s="69">
        <v>31</v>
      </c>
      <c r="E472" s="69">
        <v>15</v>
      </c>
      <c r="F472" s="68">
        <v>46</v>
      </c>
      <c r="G472" s="69">
        <v>23</v>
      </c>
      <c r="H472" s="69">
        <v>25</v>
      </c>
      <c r="I472" s="69">
        <v>24</v>
      </c>
      <c r="J472" s="69">
        <v>16</v>
      </c>
      <c r="K472" s="69">
        <v>30</v>
      </c>
      <c r="L472" s="69">
        <v>12</v>
      </c>
      <c r="M472" s="68">
        <v>130</v>
      </c>
      <c r="N472" s="69"/>
      <c r="O472" s="69"/>
      <c r="P472" s="69"/>
      <c r="Q472" s="68"/>
      <c r="R472" s="69"/>
      <c r="S472" s="69"/>
      <c r="T472" s="69"/>
      <c r="U472" s="68"/>
      <c r="V472" s="70">
        <v>176</v>
      </c>
    </row>
    <row r="473" spans="1:22">
      <c r="A473" s="508"/>
      <c r="B473" s="71" t="s">
        <v>153</v>
      </c>
      <c r="C473" s="72"/>
      <c r="D473" s="72">
        <v>17</v>
      </c>
      <c r="E473" s="72">
        <v>18</v>
      </c>
      <c r="F473" s="71">
        <v>35</v>
      </c>
      <c r="G473" s="72">
        <v>16</v>
      </c>
      <c r="H473" s="72">
        <v>18</v>
      </c>
      <c r="I473" s="72">
        <v>16</v>
      </c>
      <c r="J473" s="72">
        <v>19</v>
      </c>
      <c r="K473" s="72">
        <v>23</v>
      </c>
      <c r="L473" s="72">
        <v>24</v>
      </c>
      <c r="M473" s="71">
        <v>116</v>
      </c>
      <c r="N473" s="72"/>
      <c r="O473" s="72"/>
      <c r="P473" s="72"/>
      <c r="Q473" s="71"/>
      <c r="R473" s="72"/>
      <c r="S473" s="72"/>
      <c r="T473" s="72"/>
      <c r="U473" s="71"/>
      <c r="V473" s="73">
        <v>151</v>
      </c>
    </row>
    <row r="474" spans="1:22">
      <c r="A474" s="508"/>
      <c r="B474" s="71" t="s">
        <v>127</v>
      </c>
      <c r="C474" s="72"/>
      <c r="D474" s="72">
        <v>48</v>
      </c>
      <c r="E474" s="72">
        <v>33</v>
      </c>
      <c r="F474" s="71">
        <v>81</v>
      </c>
      <c r="G474" s="72">
        <v>39</v>
      </c>
      <c r="H474" s="72">
        <v>43</v>
      </c>
      <c r="I474" s="72">
        <v>40</v>
      </c>
      <c r="J474" s="72">
        <v>35</v>
      </c>
      <c r="K474" s="72">
        <v>53</v>
      </c>
      <c r="L474" s="72">
        <v>36</v>
      </c>
      <c r="M474" s="71">
        <v>246</v>
      </c>
      <c r="N474" s="72"/>
      <c r="O474" s="72"/>
      <c r="P474" s="72"/>
      <c r="Q474" s="71"/>
      <c r="R474" s="72"/>
      <c r="S474" s="72"/>
      <c r="T474" s="72"/>
      <c r="U474" s="71"/>
      <c r="V474" s="73">
        <v>327</v>
      </c>
    </row>
    <row r="475" spans="1:22" ht="22.5" thickBot="1">
      <c r="A475" s="509"/>
      <c r="B475" s="74" t="s">
        <v>154</v>
      </c>
      <c r="C475" s="75"/>
      <c r="D475" s="75">
        <v>2</v>
      </c>
      <c r="E475" s="75">
        <v>2</v>
      </c>
      <c r="F475" s="74">
        <v>4</v>
      </c>
      <c r="G475" s="75">
        <v>2</v>
      </c>
      <c r="H475" s="75">
        <v>3</v>
      </c>
      <c r="I475" s="75">
        <v>3</v>
      </c>
      <c r="J475" s="75">
        <v>2</v>
      </c>
      <c r="K475" s="75">
        <v>3</v>
      </c>
      <c r="L475" s="75">
        <v>3</v>
      </c>
      <c r="M475" s="74">
        <v>16</v>
      </c>
      <c r="N475" s="75"/>
      <c r="O475" s="75"/>
      <c r="P475" s="75"/>
      <c r="Q475" s="74"/>
      <c r="R475" s="75"/>
      <c r="S475" s="75"/>
      <c r="T475" s="75"/>
      <c r="U475" s="74"/>
      <c r="V475" s="76">
        <v>20</v>
      </c>
    </row>
    <row r="476" spans="1:22" ht="22.5" thickTop="1">
      <c r="A476" s="507" t="s">
        <v>110</v>
      </c>
      <c r="B476" s="68" t="s">
        <v>152</v>
      </c>
      <c r="C476" s="69"/>
      <c r="D476" s="69">
        <v>4</v>
      </c>
      <c r="E476" s="69">
        <v>4</v>
      </c>
      <c r="F476" s="68">
        <v>8</v>
      </c>
      <c r="G476" s="69">
        <v>34</v>
      </c>
      <c r="H476" s="69">
        <v>27</v>
      </c>
      <c r="I476" s="69">
        <v>21</v>
      </c>
      <c r="J476" s="69">
        <v>28</v>
      </c>
      <c r="K476" s="69">
        <v>24</v>
      </c>
      <c r="L476" s="69">
        <v>8</v>
      </c>
      <c r="M476" s="68">
        <v>142</v>
      </c>
      <c r="N476" s="69">
        <v>9</v>
      </c>
      <c r="O476" s="69">
        <v>7</v>
      </c>
      <c r="P476" s="69">
        <v>10</v>
      </c>
      <c r="Q476" s="68">
        <v>26</v>
      </c>
      <c r="R476" s="69"/>
      <c r="S476" s="69"/>
      <c r="T476" s="69"/>
      <c r="U476" s="68"/>
      <c r="V476" s="70">
        <v>176</v>
      </c>
    </row>
    <row r="477" spans="1:22">
      <c r="A477" s="508"/>
      <c r="B477" s="71" t="s">
        <v>153</v>
      </c>
      <c r="C477" s="72"/>
      <c r="D477" s="72">
        <v>6</v>
      </c>
      <c r="E477" s="72">
        <v>6</v>
      </c>
      <c r="F477" s="71">
        <v>12</v>
      </c>
      <c r="G477" s="72">
        <v>24</v>
      </c>
      <c r="H477" s="72">
        <v>14</v>
      </c>
      <c r="I477" s="72">
        <v>19</v>
      </c>
      <c r="J477" s="72">
        <v>20</v>
      </c>
      <c r="K477" s="72">
        <v>21</v>
      </c>
      <c r="L477" s="72">
        <v>30</v>
      </c>
      <c r="M477" s="71">
        <v>128</v>
      </c>
      <c r="N477" s="72">
        <v>18</v>
      </c>
      <c r="O477" s="72">
        <v>18</v>
      </c>
      <c r="P477" s="72">
        <v>12</v>
      </c>
      <c r="Q477" s="71">
        <v>48</v>
      </c>
      <c r="R477" s="72"/>
      <c r="S477" s="72"/>
      <c r="T477" s="72"/>
      <c r="U477" s="71"/>
      <c r="V477" s="73">
        <v>188</v>
      </c>
    </row>
    <row r="478" spans="1:22">
      <c r="A478" s="508"/>
      <c r="B478" s="71" t="s">
        <v>127</v>
      </c>
      <c r="C478" s="72"/>
      <c r="D478" s="72">
        <v>10</v>
      </c>
      <c r="E478" s="72">
        <v>10</v>
      </c>
      <c r="F478" s="71">
        <v>20</v>
      </c>
      <c r="G478" s="72">
        <v>58</v>
      </c>
      <c r="H478" s="72">
        <v>41</v>
      </c>
      <c r="I478" s="72">
        <v>40</v>
      </c>
      <c r="J478" s="72">
        <v>48</v>
      </c>
      <c r="K478" s="72">
        <v>45</v>
      </c>
      <c r="L478" s="72">
        <v>38</v>
      </c>
      <c r="M478" s="71">
        <v>270</v>
      </c>
      <c r="N478" s="72">
        <v>27</v>
      </c>
      <c r="O478" s="72">
        <v>25</v>
      </c>
      <c r="P478" s="72">
        <v>22</v>
      </c>
      <c r="Q478" s="71">
        <v>74</v>
      </c>
      <c r="R478" s="72"/>
      <c r="S478" s="72"/>
      <c r="T478" s="72"/>
      <c r="U478" s="71"/>
      <c r="V478" s="73">
        <v>364</v>
      </c>
    </row>
    <row r="479" spans="1:22" ht="22.5" thickBot="1">
      <c r="A479" s="509"/>
      <c r="B479" s="74" t="s">
        <v>154</v>
      </c>
      <c r="C479" s="75"/>
      <c r="D479" s="75">
        <v>1</v>
      </c>
      <c r="E479" s="75">
        <v>1</v>
      </c>
      <c r="F479" s="74">
        <v>2</v>
      </c>
      <c r="G479" s="75">
        <v>2</v>
      </c>
      <c r="H479" s="75">
        <v>2</v>
      </c>
      <c r="I479" s="75">
        <v>2</v>
      </c>
      <c r="J479" s="75">
        <v>2</v>
      </c>
      <c r="K479" s="75">
        <v>2</v>
      </c>
      <c r="L479" s="75">
        <v>1</v>
      </c>
      <c r="M479" s="74">
        <v>11</v>
      </c>
      <c r="N479" s="75">
        <v>1</v>
      </c>
      <c r="O479" s="75">
        <v>1</v>
      </c>
      <c r="P479" s="75">
        <v>1</v>
      </c>
      <c r="Q479" s="74">
        <v>3</v>
      </c>
      <c r="R479" s="75"/>
      <c r="S479" s="75"/>
      <c r="T479" s="75"/>
      <c r="U479" s="74"/>
      <c r="V479" s="76">
        <v>16</v>
      </c>
    </row>
    <row r="480" spans="1:22" ht="22.5" thickTop="1">
      <c r="A480" s="507" t="s">
        <v>111</v>
      </c>
      <c r="B480" s="68" t="s">
        <v>152</v>
      </c>
      <c r="C480" s="69"/>
      <c r="D480" s="69"/>
      <c r="E480" s="69"/>
      <c r="F480" s="68"/>
      <c r="G480" s="69">
        <v>39</v>
      </c>
      <c r="H480" s="69">
        <v>28</v>
      </c>
      <c r="I480" s="69">
        <v>28</v>
      </c>
      <c r="J480" s="69">
        <v>13</v>
      </c>
      <c r="K480" s="69">
        <v>16</v>
      </c>
      <c r="L480" s="69">
        <v>11</v>
      </c>
      <c r="M480" s="68">
        <v>135</v>
      </c>
      <c r="N480" s="69"/>
      <c r="O480" s="69"/>
      <c r="P480" s="69"/>
      <c r="Q480" s="68"/>
      <c r="R480" s="69"/>
      <c r="S480" s="69"/>
      <c r="T480" s="69"/>
      <c r="U480" s="68"/>
      <c r="V480" s="70">
        <v>135</v>
      </c>
    </row>
    <row r="481" spans="1:22">
      <c r="A481" s="508"/>
      <c r="B481" s="71" t="s">
        <v>153</v>
      </c>
      <c r="C481" s="72"/>
      <c r="D481" s="72"/>
      <c r="E481" s="72"/>
      <c r="F481" s="71"/>
      <c r="G481" s="72">
        <v>44</v>
      </c>
      <c r="H481" s="72">
        <v>40</v>
      </c>
      <c r="I481" s="72">
        <v>18</v>
      </c>
      <c r="J481" s="72">
        <v>29</v>
      </c>
      <c r="K481" s="72">
        <v>18</v>
      </c>
      <c r="L481" s="72">
        <v>18</v>
      </c>
      <c r="M481" s="71">
        <v>167</v>
      </c>
      <c r="N481" s="72"/>
      <c r="O481" s="72"/>
      <c r="P481" s="72"/>
      <c r="Q481" s="71"/>
      <c r="R481" s="72"/>
      <c r="S481" s="72"/>
      <c r="T481" s="72"/>
      <c r="U481" s="71"/>
      <c r="V481" s="73">
        <v>167</v>
      </c>
    </row>
    <row r="482" spans="1:22">
      <c r="A482" s="508"/>
      <c r="B482" s="71" t="s">
        <v>127</v>
      </c>
      <c r="C482" s="72"/>
      <c r="D482" s="72"/>
      <c r="E482" s="72"/>
      <c r="F482" s="71"/>
      <c r="G482" s="72">
        <v>83</v>
      </c>
      <c r="H482" s="72">
        <v>68</v>
      </c>
      <c r="I482" s="72">
        <v>46</v>
      </c>
      <c r="J482" s="72">
        <v>42</v>
      </c>
      <c r="K482" s="72">
        <v>34</v>
      </c>
      <c r="L482" s="72">
        <v>29</v>
      </c>
      <c r="M482" s="71">
        <v>302</v>
      </c>
      <c r="N482" s="72"/>
      <c r="O482" s="72"/>
      <c r="P482" s="72"/>
      <c r="Q482" s="71"/>
      <c r="R482" s="72"/>
      <c r="S482" s="72"/>
      <c r="T482" s="72"/>
      <c r="U482" s="71"/>
      <c r="V482" s="73">
        <v>302</v>
      </c>
    </row>
    <row r="483" spans="1:22" ht="22.5" thickBot="1">
      <c r="A483" s="509"/>
      <c r="B483" s="74" t="s">
        <v>154</v>
      </c>
      <c r="C483" s="75"/>
      <c r="D483" s="75"/>
      <c r="E483" s="75"/>
      <c r="F483" s="74"/>
      <c r="G483" s="75">
        <v>3</v>
      </c>
      <c r="H483" s="75">
        <v>2</v>
      </c>
      <c r="I483" s="75">
        <v>2</v>
      </c>
      <c r="J483" s="75">
        <v>2</v>
      </c>
      <c r="K483" s="75">
        <v>1</v>
      </c>
      <c r="L483" s="75">
        <v>1</v>
      </c>
      <c r="M483" s="74">
        <v>11</v>
      </c>
      <c r="N483" s="75"/>
      <c r="O483" s="75"/>
      <c r="P483" s="75"/>
      <c r="Q483" s="74"/>
      <c r="R483" s="75"/>
      <c r="S483" s="75"/>
      <c r="T483" s="75"/>
      <c r="U483" s="74"/>
      <c r="V483" s="76">
        <v>11</v>
      </c>
    </row>
    <row r="484" spans="1:22" ht="22.5" thickTop="1">
      <c r="A484" s="507" t="s">
        <v>112</v>
      </c>
      <c r="B484" s="68" t="s">
        <v>152</v>
      </c>
      <c r="C484" s="69"/>
      <c r="D484" s="69">
        <v>8</v>
      </c>
      <c r="E484" s="69">
        <v>4</v>
      </c>
      <c r="F484" s="68">
        <v>12</v>
      </c>
      <c r="G484" s="69">
        <v>4</v>
      </c>
      <c r="H484" s="69">
        <v>2</v>
      </c>
      <c r="I484" s="69">
        <v>5</v>
      </c>
      <c r="J484" s="69">
        <v>6</v>
      </c>
      <c r="K484" s="69">
        <v>7</v>
      </c>
      <c r="L484" s="69">
        <v>8</v>
      </c>
      <c r="M484" s="68">
        <v>32</v>
      </c>
      <c r="N484" s="69"/>
      <c r="O484" s="69"/>
      <c r="P484" s="69"/>
      <c r="Q484" s="68"/>
      <c r="R484" s="69"/>
      <c r="S484" s="69"/>
      <c r="T484" s="69"/>
      <c r="U484" s="68"/>
      <c r="V484" s="70">
        <v>44</v>
      </c>
    </row>
    <row r="485" spans="1:22">
      <c r="A485" s="508"/>
      <c r="B485" s="71" t="s">
        <v>153</v>
      </c>
      <c r="C485" s="72"/>
      <c r="D485" s="72">
        <v>8</v>
      </c>
      <c r="E485" s="72">
        <v>7</v>
      </c>
      <c r="F485" s="71">
        <v>15</v>
      </c>
      <c r="G485" s="72">
        <v>8</v>
      </c>
      <c r="H485" s="72">
        <v>7</v>
      </c>
      <c r="I485" s="72">
        <v>2</v>
      </c>
      <c r="J485" s="72">
        <v>6</v>
      </c>
      <c r="K485" s="72">
        <v>11</v>
      </c>
      <c r="L485" s="72">
        <v>10</v>
      </c>
      <c r="M485" s="71">
        <v>44</v>
      </c>
      <c r="N485" s="72"/>
      <c r="O485" s="72"/>
      <c r="P485" s="72"/>
      <c r="Q485" s="71"/>
      <c r="R485" s="72"/>
      <c r="S485" s="72"/>
      <c r="T485" s="72"/>
      <c r="U485" s="71"/>
      <c r="V485" s="73">
        <v>59</v>
      </c>
    </row>
    <row r="486" spans="1:22">
      <c r="A486" s="508"/>
      <c r="B486" s="71" t="s">
        <v>127</v>
      </c>
      <c r="C486" s="72"/>
      <c r="D486" s="72">
        <v>16</v>
      </c>
      <c r="E486" s="72">
        <v>11</v>
      </c>
      <c r="F486" s="71">
        <v>27</v>
      </c>
      <c r="G486" s="72">
        <v>12</v>
      </c>
      <c r="H486" s="72">
        <v>9</v>
      </c>
      <c r="I486" s="72">
        <v>7</v>
      </c>
      <c r="J486" s="72">
        <v>12</v>
      </c>
      <c r="K486" s="72">
        <v>18</v>
      </c>
      <c r="L486" s="72">
        <v>18</v>
      </c>
      <c r="M486" s="71">
        <v>76</v>
      </c>
      <c r="N486" s="72"/>
      <c r="O486" s="72"/>
      <c r="P486" s="72"/>
      <c r="Q486" s="71"/>
      <c r="R486" s="72"/>
      <c r="S486" s="72"/>
      <c r="T486" s="72"/>
      <c r="U486" s="71"/>
      <c r="V486" s="73">
        <v>103</v>
      </c>
    </row>
    <row r="487" spans="1:22" ht="22.5" thickBot="1">
      <c r="A487" s="509"/>
      <c r="B487" s="74" t="s">
        <v>154</v>
      </c>
      <c r="C487" s="75"/>
      <c r="D487" s="75">
        <v>1</v>
      </c>
      <c r="E487" s="75">
        <v>1</v>
      </c>
      <c r="F487" s="74">
        <v>2</v>
      </c>
      <c r="G487" s="75">
        <v>1</v>
      </c>
      <c r="H487" s="75">
        <v>1</v>
      </c>
      <c r="I487" s="75">
        <v>1</v>
      </c>
      <c r="J487" s="75">
        <v>1</v>
      </c>
      <c r="K487" s="75">
        <v>1</v>
      </c>
      <c r="L487" s="75">
        <v>1</v>
      </c>
      <c r="M487" s="74">
        <v>6</v>
      </c>
      <c r="N487" s="75"/>
      <c r="O487" s="75"/>
      <c r="P487" s="75"/>
      <c r="Q487" s="74"/>
      <c r="R487" s="75"/>
      <c r="S487" s="75"/>
      <c r="T487" s="75"/>
      <c r="U487" s="74"/>
      <c r="V487" s="76">
        <v>8</v>
      </c>
    </row>
    <row r="488" spans="1:22" ht="22.5" thickTop="1">
      <c r="A488" s="507" t="s">
        <v>104</v>
      </c>
      <c r="B488" s="68" t="s">
        <v>152</v>
      </c>
      <c r="C488" s="69"/>
      <c r="D488" s="69">
        <v>23</v>
      </c>
      <c r="E488" s="69">
        <v>29</v>
      </c>
      <c r="F488" s="68">
        <v>52</v>
      </c>
      <c r="G488" s="69">
        <v>30</v>
      </c>
      <c r="H488" s="69">
        <v>17</v>
      </c>
      <c r="I488" s="69">
        <v>19</v>
      </c>
      <c r="J488" s="69">
        <v>28</v>
      </c>
      <c r="K488" s="69">
        <v>28</v>
      </c>
      <c r="L488" s="69">
        <v>21</v>
      </c>
      <c r="M488" s="68">
        <v>143</v>
      </c>
      <c r="N488" s="69"/>
      <c r="O488" s="69"/>
      <c r="P488" s="69"/>
      <c r="Q488" s="68"/>
      <c r="R488" s="69"/>
      <c r="S488" s="69"/>
      <c r="T488" s="69"/>
      <c r="U488" s="68"/>
      <c r="V488" s="70">
        <v>195</v>
      </c>
    </row>
    <row r="489" spans="1:22">
      <c r="A489" s="508"/>
      <c r="B489" s="71" t="s">
        <v>153</v>
      </c>
      <c r="C489" s="72"/>
      <c r="D489" s="72">
        <v>18</v>
      </c>
      <c r="E489" s="72">
        <v>15</v>
      </c>
      <c r="F489" s="71">
        <v>33</v>
      </c>
      <c r="G489" s="72">
        <v>26</v>
      </c>
      <c r="H489" s="72">
        <v>16</v>
      </c>
      <c r="I489" s="72">
        <v>12</v>
      </c>
      <c r="J489" s="72">
        <v>16</v>
      </c>
      <c r="K489" s="72">
        <v>23</v>
      </c>
      <c r="L489" s="72">
        <v>14</v>
      </c>
      <c r="M489" s="71">
        <v>107</v>
      </c>
      <c r="N489" s="72"/>
      <c r="O489" s="72"/>
      <c r="P489" s="72"/>
      <c r="Q489" s="71"/>
      <c r="R489" s="72"/>
      <c r="S489" s="72"/>
      <c r="T489" s="72"/>
      <c r="U489" s="71"/>
      <c r="V489" s="73">
        <v>140</v>
      </c>
    </row>
    <row r="490" spans="1:22">
      <c r="A490" s="508"/>
      <c r="B490" s="71" t="s">
        <v>127</v>
      </c>
      <c r="C490" s="72"/>
      <c r="D490" s="72">
        <v>41</v>
      </c>
      <c r="E490" s="72">
        <v>44</v>
      </c>
      <c r="F490" s="71">
        <v>85</v>
      </c>
      <c r="G490" s="72">
        <v>56</v>
      </c>
      <c r="H490" s="72">
        <v>33</v>
      </c>
      <c r="I490" s="72">
        <v>31</v>
      </c>
      <c r="J490" s="72">
        <v>44</v>
      </c>
      <c r="K490" s="72">
        <v>51</v>
      </c>
      <c r="L490" s="72">
        <v>35</v>
      </c>
      <c r="M490" s="71">
        <v>250</v>
      </c>
      <c r="N490" s="72"/>
      <c r="O490" s="72"/>
      <c r="P490" s="72"/>
      <c r="Q490" s="71"/>
      <c r="R490" s="72"/>
      <c r="S490" s="72"/>
      <c r="T490" s="72"/>
      <c r="U490" s="71"/>
      <c r="V490" s="73">
        <v>335</v>
      </c>
    </row>
    <row r="491" spans="1:22" ht="22.5" thickBot="1">
      <c r="A491" s="509"/>
      <c r="B491" s="74" t="s">
        <v>154</v>
      </c>
      <c r="C491" s="75"/>
      <c r="D491" s="75">
        <v>1</v>
      </c>
      <c r="E491" s="75">
        <v>2</v>
      </c>
      <c r="F491" s="74">
        <v>3</v>
      </c>
      <c r="G491" s="75">
        <v>2</v>
      </c>
      <c r="H491" s="75">
        <v>1</v>
      </c>
      <c r="I491" s="75">
        <v>1</v>
      </c>
      <c r="J491" s="75">
        <v>2</v>
      </c>
      <c r="K491" s="75">
        <v>2</v>
      </c>
      <c r="L491" s="75">
        <v>1</v>
      </c>
      <c r="M491" s="74">
        <v>9</v>
      </c>
      <c r="N491" s="75"/>
      <c r="O491" s="75"/>
      <c r="P491" s="75"/>
      <c r="Q491" s="74"/>
      <c r="R491" s="75"/>
      <c r="S491" s="75"/>
      <c r="T491" s="75"/>
      <c r="U491" s="74"/>
      <c r="V491" s="76">
        <v>12</v>
      </c>
    </row>
    <row r="492" spans="1:22" ht="22.5" thickTop="1">
      <c r="A492" s="507" t="s">
        <v>105</v>
      </c>
      <c r="B492" s="68" t="s">
        <v>152</v>
      </c>
      <c r="C492" s="69"/>
      <c r="D492" s="69">
        <v>15</v>
      </c>
      <c r="E492" s="69">
        <v>13</v>
      </c>
      <c r="F492" s="68">
        <v>28</v>
      </c>
      <c r="G492" s="69">
        <v>9</v>
      </c>
      <c r="H492" s="69">
        <v>10</v>
      </c>
      <c r="I492" s="69">
        <v>10</v>
      </c>
      <c r="J492" s="69">
        <v>7</v>
      </c>
      <c r="K492" s="69">
        <v>6</v>
      </c>
      <c r="L492" s="69">
        <v>10</v>
      </c>
      <c r="M492" s="68">
        <v>52</v>
      </c>
      <c r="N492" s="69"/>
      <c r="O492" s="69"/>
      <c r="P492" s="69"/>
      <c r="Q492" s="68"/>
      <c r="R492" s="69"/>
      <c r="S492" s="69"/>
      <c r="T492" s="69"/>
      <c r="U492" s="68"/>
      <c r="V492" s="70">
        <v>80</v>
      </c>
    </row>
    <row r="493" spans="1:22">
      <c r="A493" s="508"/>
      <c r="B493" s="71" t="s">
        <v>153</v>
      </c>
      <c r="C493" s="72"/>
      <c r="D493" s="72">
        <v>11</v>
      </c>
      <c r="E493" s="72">
        <v>8</v>
      </c>
      <c r="F493" s="71">
        <v>19</v>
      </c>
      <c r="G493" s="72">
        <v>12</v>
      </c>
      <c r="H493" s="72">
        <v>7</v>
      </c>
      <c r="I493" s="72">
        <v>16</v>
      </c>
      <c r="J493" s="72">
        <v>10</v>
      </c>
      <c r="K493" s="72">
        <v>8</v>
      </c>
      <c r="L493" s="72">
        <v>3</v>
      </c>
      <c r="M493" s="71">
        <v>56</v>
      </c>
      <c r="N493" s="72"/>
      <c r="O493" s="72"/>
      <c r="P493" s="72"/>
      <c r="Q493" s="71"/>
      <c r="R493" s="72"/>
      <c r="S493" s="72"/>
      <c r="T493" s="72"/>
      <c r="U493" s="71"/>
      <c r="V493" s="73">
        <v>75</v>
      </c>
    </row>
    <row r="494" spans="1:22">
      <c r="A494" s="508"/>
      <c r="B494" s="71" t="s">
        <v>127</v>
      </c>
      <c r="C494" s="72"/>
      <c r="D494" s="72">
        <v>26</v>
      </c>
      <c r="E494" s="72">
        <v>21</v>
      </c>
      <c r="F494" s="71">
        <v>47</v>
      </c>
      <c r="G494" s="72">
        <v>21</v>
      </c>
      <c r="H494" s="72">
        <v>17</v>
      </c>
      <c r="I494" s="72">
        <v>26</v>
      </c>
      <c r="J494" s="72">
        <v>17</v>
      </c>
      <c r="K494" s="72">
        <v>14</v>
      </c>
      <c r="L494" s="72">
        <v>13</v>
      </c>
      <c r="M494" s="71">
        <v>108</v>
      </c>
      <c r="N494" s="72"/>
      <c r="O494" s="72"/>
      <c r="P494" s="72"/>
      <c r="Q494" s="71"/>
      <c r="R494" s="72"/>
      <c r="S494" s="72"/>
      <c r="T494" s="72"/>
      <c r="U494" s="71"/>
      <c r="V494" s="73">
        <v>155</v>
      </c>
    </row>
    <row r="495" spans="1:22" ht="22.5" thickBot="1">
      <c r="A495" s="509"/>
      <c r="B495" s="74" t="s">
        <v>154</v>
      </c>
      <c r="C495" s="75"/>
      <c r="D495" s="75">
        <v>1</v>
      </c>
      <c r="E495" s="75">
        <v>1</v>
      </c>
      <c r="F495" s="74">
        <v>2</v>
      </c>
      <c r="G495" s="75">
        <v>1</v>
      </c>
      <c r="H495" s="75">
        <v>1</v>
      </c>
      <c r="I495" s="75">
        <v>1</v>
      </c>
      <c r="J495" s="75">
        <v>1</v>
      </c>
      <c r="K495" s="75">
        <v>1</v>
      </c>
      <c r="L495" s="75">
        <v>1</v>
      </c>
      <c r="M495" s="74">
        <v>6</v>
      </c>
      <c r="N495" s="75"/>
      <c r="O495" s="75"/>
      <c r="P495" s="75"/>
      <c r="Q495" s="74"/>
      <c r="R495" s="75"/>
      <c r="S495" s="75"/>
      <c r="T495" s="75"/>
      <c r="U495" s="74"/>
      <c r="V495" s="76">
        <v>8</v>
      </c>
    </row>
    <row r="496" spans="1:22" ht="22.5" thickTop="1">
      <c r="A496" s="507" t="s">
        <v>107</v>
      </c>
      <c r="B496" s="68" t="s">
        <v>152</v>
      </c>
      <c r="C496" s="69"/>
      <c r="D496" s="69">
        <v>14</v>
      </c>
      <c r="E496" s="69">
        <v>27</v>
      </c>
      <c r="F496" s="68">
        <v>41</v>
      </c>
      <c r="G496" s="69">
        <v>34</v>
      </c>
      <c r="H496" s="69">
        <v>37</v>
      </c>
      <c r="I496" s="69">
        <v>21</v>
      </c>
      <c r="J496" s="69">
        <v>31</v>
      </c>
      <c r="K496" s="69">
        <v>12</v>
      </c>
      <c r="L496" s="69">
        <v>20</v>
      </c>
      <c r="M496" s="68">
        <v>155</v>
      </c>
      <c r="N496" s="69">
        <v>18</v>
      </c>
      <c r="O496" s="69">
        <v>10</v>
      </c>
      <c r="P496" s="69">
        <v>8</v>
      </c>
      <c r="Q496" s="68">
        <v>36</v>
      </c>
      <c r="R496" s="69"/>
      <c r="S496" s="69"/>
      <c r="T496" s="69"/>
      <c r="U496" s="68"/>
      <c r="V496" s="70">
        <v>232</v>
      </c>
    </row>
    <row r="497" spans="1:22">
      <c r="A497" s="508"/>
      <c r="B497" s="71" t="s">
        <v>153</v>
      </c>
      <c r="C497" s="72"/>
      <c r="D497" s="72">
        <v>19</v>
      </c>
      <c r="E497" s="72">
        <v>37</v>
      </c>
      <c r="F497" s="71">
        <v>56</v>
      </c>
      <c r="G497" s="72">
        <v>26</v>
      </c>
      <c r="H497" s="72">
        <v>25</v>
      </c>
      <c r="I497" s="72">
        <v>34</v>
      </c>
      <c r="J497" s="72">
        <v>27</v>
      </c>
      <c r="K497" s="72">
        <v>24</v>
      </c>
      <c r="L497" s="72">
        <v>20</v>
      </c>
      <c r="M497" s="71">
        <v>156</v>
      </c>
      <c r="N497" s="72">
        <v>23</v>
      </c>
      <c r="O497" s="72">
        <v>11</v>
      </c>
      <c r="P497" s="72">
        <v>7</v>
      </c>
      <c r="Q497" s="71">
        <v>41</v>
      </c>
      <c r="R497" s="72"/>
      <c r="S497" s="72"/>
      <c r="T497" s="72"/>
      <c r="U497" s="71"/>
      <c r="V497" s="73">
        <v>253</v>
      </c>
    </row>
    <row r="498" spans="1:22">
      <c r="A498" s="508"/>
      <c r="B498" s="71" t="s">
        <v>127</v>
      </c>
      <c r="C498" s="72"/>
      <c r="D498" s="72">
        <v>33</v>
      </c>
      <c r="E498" s="72">
        <v>64</v>
      </c>
      <c r="F498" s="71">
        <v>97</v>
      </c>
      <c r="G498" s="72">
        <v>60</v>
      </c>
      <c r="H498" s="72">
        <v>62</v>
      </c>
      <c r="I498" s="72">
        <v>55</v>
      </c>
      <c r="J498" s="72">
        <v>58</v>
      </c>
      <c r="K498" s="72">
        <v>36</v>
      </c>
      <c r="L498" s="72">
        <v>40</v>
      </c>
      <c r="M498" s="71">
        <v>311</v>
      </c>
      <c r="N498" s="72">
        <v>41</v>
      </c>
      <c r="O498" s="72">
        <v>21</v>
      </c>
      <c r="P498" s="72">
        <v>15</v>
      </c>
      <c r="Q498" s="71">
        <v>77</v>
      </c>
      <c r="R498" s="72"/>
      <c r="S498" s="72"/>
      <c r="T498" s="72"/>
      <c r="U498" s="71"/>
      <c r="V498" s="73">
        <v>485</v>
      </c>
    </row>
    <row r="499" spans="1:22" ht="22.5" thickBot="1">
      <c r="A499" s="509"/>
      <c r="B499" s="74" t="s">
        <v>154</v>
      </c>
      <c r="C499" s="75"/>
      <c r="D499" s="75">
        <v>4</v>
      </c>
      <c r="E499" s="75">
        <v>4</v>
      </c>
      <c r="F499" s="74">
        <v>8</v>
      </c>
      <c r="G499" s="75">
        <v>4</v>
      </c>
      <c r="H499" s="75">
        <v>4</v>
      </c>
      <c r="I499" s="75">
        <v>4</v>
      </c>
      <c r="J499" s="75">
        <v>4</v>
      </c>
      <c r="K499" s="75">
        <v>4</v>
      </c>
      <c r="L499" s="75">
        <v>4</v>
      </c>
      <c r="M499" s="74">
        <v>24</v>
      </c>
      <c r="N499" s="75">
        <v>2</v>
      </c>
      <c r="O499" s="75">
        <v>1</v>
      </c>
      <c r="P499" s="75">
        <v>1</v>
      </c>
      <c r="Q499" s="74">
        <v>4</v>
      </c>
      <c r="R499" s="75"/>
      <c r="S499" s="75"/>
      <c r="T499" s="75"/>
      <c r="U499" s="74"/>
      <c r="V499" s="76">
        <v>36</v>
      </c>
    </row>
    <row r="500" spans="1:22" ht="22.5" thickTop="1">
      <c r="A500" s="507" t="s">
        <v>106</v>
      </c>
      <c r="B500" s="68" t="s">
        <v>152</v>
      </c>
      <c r="C500" s="69"/>
      <c r="D500" s="69">
        <v>55</v>
      </c>
      <c r="E500" s="69">
        <v>54</v>
      </c>
      <c r="F500" s="68">
        <v>109</v>
      </c>
      <c r="G500" s="69">
        <v>67</v>
      </c>
      <c r="H500" s="69">
        <v>71</v>
      </c>
      <c r="I500" s="69">
        <v>52</v>
      </c>
      <c r="J500" s="69">
        <v>43</v>
      </c>
      <c r="K500" s="69">
        <v>56</v>
      </c>
      <c r="L500" s="69">
        <v>47</v>
      </c>
      <c r="M500" s="68">
        <v>336</v>
      </c>
      <c r="N500" s="69">
        <v>31</v>
      </c>
      <c r="O500" s="69">
        <v>20</v>
      </c>
      <c r="P500" s="69">
        <v>14</v>
      </c>
      <c r="Q500" s="68">
        <v>65</v>
      </c>
      <c r="R500" s="69">
        <v>12</v>
      </c>
      <c r="S500" s="69">
        <v>14</v>
      </c>
      <c r="T500" s="69">
        <v>11</v>
      </c>
      <c r="U500" s="68">
        <v>37</v>
      </c>
      <c r="V500" s="70">
        <v>547</v>
      </c>
    </row>
    <row r="501" spans="1:22">
      <c r="A501" s="508"/>
      <c r="B501" s="71" t="s">
        <v>153</v>
      </c>
      <c r="C501" s="72"/>
      <c r="D501" s="72">
        <v>72</v>
      </c>
      <c r="E501" s="72">
        <v>61</v>
      </c>
      <c r="F501" s="71">
        <v>133</v>
      </c>
      <c r="G501" s="72">
        <v>54</v>
      </c>
      <c r="H501" s="72">
        <v>62</v>
      </c>
      <c r="I501" s="72">
        <v>57</v>
      </c>
      <c r="J501" s="72">
        <v>56</v>
      </c>
      <c r="K501" s="72">
        <v>50</v>
      </c>
      <c r="L501" s="72">
        <v>46</v>
      </c>
      <c r="M501" s="71">
        <v>325</v>
      </c>
      <c r="N501" s="72">
        <v>34</v>
      </c>
      <c r="O501" s="72">
        <v>41</v>
      </c>
      <c r="P501" s="72">
        <v>25</v>
      </c>
      <c r="Q501" s="71">
        <v>100</v>
      </c>
      <c r="R501" s="72">
        <v>34</v>
      </c>
      <c r="S501" s="72">
        <v>23</v>
      </c>
      <c r="T501" s="72">
        <v>30</v>
      </c>
      <c r="U501" s="71">
        <v>87</v>
      </c>
      <c r="V501" s="73">
        <v>645</v>
      </c>
    </row>
    <row r="502" spans="1:22">
      <c r="A502" s="508"/>
      <c r="B502" s="71" t="s">
        <v>127</v>
      </c>
      <c r="C502" s="72"/>
      <c r="D502" s="72">
        <v>127</v>
      </c>
      <c r="E502" s="72">
        <v>115</v>
      </c>
      <c r="F502" s="71">
        <v>242</v>
      </c>
      <c r="G502" s="72">
        <v>121</v>
      </c>
      <c r="H502" s="72">
        <v>133</v>
      </c>
      <c r="I502" s="72">
        <v>109</v>
      </c>
      <c r="J502" s="72">
        <v>99</v>
      </c>
      <c r="K502" s="72">
        <v>106</v>
      </c>
      <c r="L502" s="72">
        <v>93</v>
      </c>
      <c r="M502" s="71">
        <v>661</v>
      </c>
      <c r="N502" s="72">
        <v>65</v>
      </c>
      <c r="O502" s="72">
        <v>61</v>
      </c>
      <c r="P502" s="72">
        <v>39</v>
      </c>
      <c r="Q502" s="71">
        <v>165</v>
      </c>
      <c r="R502" s="72">
        <v>46</v>
      </c>
      <c r="S502" s="72">
        <v>37</v>
      </c>
      <c r="T502" s="72">
        <v>41</v>
      </c>
      <c r="U502" s="71">
        <v>124</v>
      </c>
      <c r="V502" s="73">
        <v>1192</v>
      </c>
    </row>
    <row r="503" spans="1:22" ht="22.5" thickBot="1">
      <c r="A503" s="509"/>
      <c r="B503" s="74" t="s">
        <v>154</v>
      </c>
      <c r="C503" s="75"/>
      <c r="D503" s="75">
        <v>4</v>
      </c>
      <c r="E503" s="75">
        <v>4</v>
      </c>
      <c r="F503" s="74">
        <v>8</v>
      </c>
      <c r="G503" s="75">
        <v>4</v>
      </c>
      <c r="H503" s="75">
        <v>4</v>
      </c>
      <c r="I503" s="75">
        <v>4</v>
      </c>
      <c r="J503" s="75">
        <v>3</v>
      </c>
      <c r="K503" s="75">
        <v>3</v>
      </c>
      <c r="L503" s="75">
        <v>3</v>
      </c>
      <c r="M503" s="74">
        <v>21</v>
      </c>
      <c r="N503" s="75">
        <v>2</v>
      </c>
      <c r="O503" s="75">
        <v>2</v>
      </c>
      <c r="P503" s="75">
        <v>2</v>
      </c>
      <c r="Q503" s="74">
        <v>6</v>
      </c>
      <c r="R503" s="75">
        <v>3</v>
      </c>
      <c r="S503" s="75">
        <v>2</v>
      </c>
      <c r="T503" s="75">
        <v>2</v>
      </c>
      <c r="U503" s="74">
        <v>7</v>
      </c>
      <c r="V503" s="76">
        <v>42</v>
      </c>
    </row>
    <row r="504" spans="1:22" ht="22.5" thickTop="1">
      <c r="A504" s="507" t="s">
        <v>181</v>
      </c>
      <c r="B504" s="68" t="s">
        <v>152</v>
      </c>
      <c r="C504" s="69"/>
      <c r="D504" s="69">
        <v>58</v>
      </c>
      <c r="E504" s="69">
        <v>46</v>
      </c>
      <c r="F504" s="68">
        <v>104</v>
      </c>
      <c r="G504" s="69">
        <v>66</v>
      </c>
      <c r="H504" s="69">
        <v>46</v>
      </c>
      <c r="I504" s="69">
        <v>56</v>
      </c>
      <c r="J504" s="69">
        <v>49</v>
      </c>
      <c r="K504" s="69">
        <v>52</v>
      </c>
      <c r="L504" s="69">
        <v>47</v>
      </c>
      <c r="M504" s="68">
        <v>316</v>
      </c>
      <c r="N504" s="69">
        <v>38</v>
      </c>
      <c r="O504" s="69">
        <v>26</v>
      </c>
      <c r="P504" s="69">
        <v>22</v>
      </c>
      <c r="Q504" s="68">
        <v>86</v>
      </c>
      <c r="R504" s="69">
        <v>7</v>
      </c>
      <c r="S504" s="69"/>
      <c r="T504" s="69">
        <v>13</v>
      </c>
      <c r="U504" s="68">
        <v>20</v>
      </c>
      <c r="V504" s="70">
        <v>526</v>
      </c>
    </row>
    <row r="505" spans="1:22">
      <c r="A505" s="508"/>
      <c r="B505" s="71" t="s">
        <v>153</v>
      </c>
      <c r="C505" s="72"/>
      <c r="D505" s="72">
        <v>45</v>
      </c>
      <c r="E505" s="72">
        <v>58</v>
      </c>
      <c r="F505" s="71">
        <v>103</v>
      </c>
      <c r="G505" s="72">
        <v>62</v>
      </c>
      <c r="H505" s="72">
        <v>61</v>
      </c>
      <c r="I505" s="72">
        <v>46</v>
      </c>
      <c r="J505" s="72">
        <v>58</v>
      </c>
      <c r="K505" s="72">
        <v>33</v>
      </c>
      <c r="L505" s="72">
        <v>37</v>
      </c>
      <c r="M505" s="71">
        <v>297</v>
      </c>
      <c r="N505" s="72">
        <v>57</v>
      </c>
      <c r="O505" s="72">
        <v>31</v>
      </c>
      <c r="P505" s="72">
        <v>32</v>
      </c>
      <c r="Q505" s="71">
        <v>120</v>
      </c>
      <c r="R505" s="72">
        <v>23</v>
      </c>
      <c r="S505" s="72">
        <v>11</v>
      </c>
      <c r="T505" s="72">
        <v>12</v>
      </c>
      <c r="U505" s="71">
        <v>46</v>
      </c>
      <c r="V505" s="73">
        <v>566</v>
      </c>
    </row>
    <row r="506" spans="1:22">
      <c r="A506" s="508"/>
      <c r="B506" s="71" t="s">
        <v>127</v>
      </c>
      <c r="C506" s="72"/>
      <c r="D506" s="72">
        <v>103</v>
      </c>
      <c r="E506" s="72">
        <v>104</v>
      </c>
      <c r="F506" s="71">
        <v>207</v>
      </c>
      <c r="G506" s="72">
        <v>128</v>
      </c>
      <c r="H506" s="72">
        <v>107</v>
      </c>
      <c r="I506" s="72">
        <v>102</v>
      </c>
      <c r="J506" s="72">
        <v>107</v>
      </c>
      <c r="K506" s="72">
        <v>85</v>
      </c>
      <c r="L506" s="72">
        <v>84</v>
      </c>
      <c r="M506" s="71">
        <v>613</v>
      </c>
      <c r="N506" s="72">
        <v>95</v>
      </c>
      <c r="O506" s="72">
        <v>57</v>
      </c>
      <c r="P506" s="72">
        <v>54</v>
      </c>
      <c r="Q506" s="71">
        <v>206</v>
      </c>
      <c r="R506" s="72">
        <v>30</v>
      </c>
      <c r="S506" s="72">
        <v>11</v>
      </c>
      <c r="T506" s="72">
        <v>25</v>
      </c>
      <c r="U506" s="71">
        <v>66</v>
      </c>
      <c r="V506" s="73">
        <v>1092</v>
      </c>
    </row>
    <row r="507" spans="1:22" ht="22.5" thickBot="1">
      <c r="A507" s="509"/>
      <c r="B507" s="74" t="s">
        <v>154</v>
      </c>
      <c r="C507" s="75"/>
      <c r="D507" s="75">
        <v>4</v>
      </c>
      <c r="E507" s="75">
        <v>4</v>
      </c>
      <c r="F507" s="74">
        <v>8</v>
      </c>
      <c r="G507" s="75">
        <v>4</v>
      </c>
      <c r="H507" s="75">
        <v>4</v>
      </c>
      <c r="I507" s="75">
        <v>4</v>
      </c>
      <c r="J507" s="75">
        <v>4</v>
      </c>
      <c r="K507" s="75">
        <v>4</v>
      </c>
      <c r="L507" s="75">
        <v>4</v>
      </c>
      <c r="M507" s="74">
        <v>24</v>
      </c>
      <c r="N507" s="75">
        <v>3</v>
      </c>
      <c r="O507" s="75">
        <v>2</v>
      </c>
      <c r="P507" s="75">
        <v>2</v>
      </c>
      <c r="Q507" s="74">
        <v>7</v>
      </c>
      <c r="R507" s="75">
        <v>1</v>
      </c>
      <c r="S507" s="75">
        <v>1</v>
      </c>
      <c r="T507" s="75">
        <v>1</v>
      </c>
      <c r="U507" s="74">
        <v>3</v>
      </c>
      <c r="V507" s="76">
        <v>42</v>
      </c>
    </row>
    <row r="508" spans="1:22" ht="22.5" thickTop="1">
      <c r="A508" s="507" t="s">
        <v>109</v>
      </c>
      <c r="B508" s="68" t="s">
        <v>152</v>
      </c>
      <c r="C508" s="69"/>
      <c r="D508" s="69">
        <v>13</v>
      </c>
      <c r="E508" s="69">
        <v>29</v>
      </c>
      <c r="F508" s="68">
        <v>42</v>
      </c>
      <c r="G508" s="69">
        <v>23</v>
      </c>
      <c r="H508" s="69">
        <v>27</v>
      </c>
      <c r="I508" s="69">
        <v>10</v>
      </c>
      <c r="J508" s="69">
        <v>18</v>
      </c>
      <c r="K508" s="69">
        <v>16</v>
      </c>
      <c r="L508" s="69">
        <v>6</v>
      </c>
      <c r="M508" s="68">
        <v>100</v>
      </c>
      <c r="N508" s="69">
        <v>7</v>
      </c>
      <c r="O508" s="69">
        <v>8</v>
      </c>
      <c r="P508" s="69">
        <v>4</v>
      </c>
      <c r="Q508" s="68">
        <v>19</v>
      </c>
      <c r="R508" s="69"/>
      <c r="S508" s="69"/>
      <c r="T508" s="69"/>
      <c r="U508" s="68"/>
      <c r="V508" s="70">
        <v>161</v>
      </c>
    </row>
    <row r="509" spans="1:22">
      <c r="A509" s="508"/>
      <c r="B509" s="71" t="s">
        <v>153</v>
      </c>
      <c r="C509" s="72"/>
      <c r="D509" s="72">
        <v>17</v>
      </c>
      <c r="E509" s="72">
        <v>15</v>
      </c>
      <c r="F509" s="71">
        <v>32</v>
      </c>
      <c r="G509" s="72">
        <v>30</v>
      </c>
      <c r="H509" s="72">
        <v>18</v>
      </c>
      <c r="I509" s="72">
        <v>12</v>
      </c>
      <c r="J509" s="72">
        <v>11</v>
      </c>
      <c r="K509" s="72">
        <v>8</v>
      </c>
      <c r="L509" s="72">
        <v>11</v>
      </c>
      <c r="M509" s="71">
        <v>90</v>
      </c>
      <c r="N509" s="72">
        <v>11</v>
      </c>
      <c r="O509" s="72">
        <v>11</v>
      </c>
      <c r="P509" s="72">
        <v>7</v>
      </c>
      <c r="Q509" s="71">
        <v>29</v>
      </c>
      <c r="R509" s="72"/>
      <c r="S509" s="72"/>
      <c r="T509" s="72"/>
      <c r="U509" s="71"/>
      <c r="V509" s="73">
        <v>151</v>
      </c>
    </row>
    <row r="510" spans="1:22">
      <c r="A510" s="508"/>
      <c r="B510" s="71" t="s">
        <v>127</v>
      </c>
      <c r="C510" s="72"/>
      <c r="D510" s="72">
        <v>30</v>
      </c>
      <c r="E510" s="72">
        <v>44</v>
      </c>
      <c r="F510" s="71">
        <v>74</v>
      </c>
      <c r="G510" s="72">
        <v>53</v>
      </c>
      <c r="H510" s="72">
        <v>45</v>
      </c>
      <c r="I510" s="72">
        <v>22</v>
      </c>
      <c r="J510" s="72">
        <v>29</v>
      </c>
      <c r="K510" s="72">
        <v>24</v>
      </c>
      <c r="L510" s="72">
        <v>17</v>
      </c>
      <c r="M510" s="71">
        <v>190</v>
      </c>
      <c r="N510" s="72">
        <v>18</v>
      </c>
      <c r="O510" s="72">
        <v>19</v>
      </c>
      <c r="P510" s="72">
        <v>11</v>
      </c>
      <c r="Q510" s="71">
        <v>48</v>
      </c>
      <c r="R510" s="72"/>
      <c r="S510" s="72"/>
      <c r="T510" s="72"/>
      <c r="U510" s="71"/>
      <c r="V510" s="73">
        <v>312</v>
      </c>
    </row>
    <row r="511" spans="1:22" ht="22.5" thickBot="1">
      <c r="A511" s="509"/>
      <c r="B511" s="74" t="s">
        <v>154</v>
      </c>
      <c r="C511" s="75"/>
      <c r="D511" s="75">
        <v>2</v>
      </c>
      <c r="E511" s="75">
        <v>2</v>
      </c>
      <c r="F511" s="74">
        <v>4</v>
      </c>
      <c r="G511" s="75">
        <v>2</v>
      </c>
      <c r="H511" s="75">
        <v>2</v>
      </c>
      <c r="I511" s="75">
        <v>1</v>
      </c>
      <c r="J511" s="75">
        <v>1</v>
      </c>
      <c r="K511" s="75">
        <v>1</v>
      </c>
      <c r="L511" s="75">
        <v>1</v>
      </c>
      <c r="M511" s="74">
        <v>8</v>
      </c>
      <c r="N511" s="75">
        <v>1</v>
      </c>
      <c r="O511" s="75">
        <v>1</v>
      </c>
      <c r="P511" s="75">
        <v>1</v>
      </c>
      <c r="Q511" s="74">
        <v>3</v>
      </c>
      <c r="R511" s="75"/>
      <c r="S511" s="75"/>
      <c r="T511" s="75"/>
      <c r="U511" s="74"/>
      <c r="V511" s="76">
        <v>15</v>
      </c>
    </row>
    <row r="512" spans="1:22" ht="22.5" thickTop="1">
      <c r="A512" s="507" t="s">
        <v>114</v>
      </c>
      <c r="B512" s="68" t="s">
        <v>152</v>
      </c>
      <c r="C512" s="69"/>
      <c r="D512" s="69"/>
      <c r="E512" s="69"/>
      <c r="F512" s="68"/>
      <c r="G512" s="69">
        <v>9</v>
      </c>
      <c r="H512" s="69">
        <v>16</v>
      </c>
      <c r="I512" s="69">
        <v>13</v>
      </c>
      <c r="J512" s="69">
        <v>8</v>
      </c>
      <c r="K512" s="69">
        <v>12</v>
      </c>
      <c r="L512" s="69">
        <v>11</v>
      </c>
      <c r="M512" s="68">
        <v>69</v>
      </c>
      <c r="N512" s="69">
        <v>19</v>
      </c>
      <c r="O512" s="69">
        <v>10</v>
      </c>
      <c r="P512" s="69">
        <v>9</v>
      </c>
      <c r="Q512" s="68">
        <v>38</v>
      </c>
      <c r="R512" s="69"/>
      <c r="S512" s="69"/>
      <c r="T512" s="69"/>
      <c r="U512" s="68"/>
      <c r="V512" s="70">
        <v>107</v>
      </c>
    </row>
    <row r="513" spans="1:22">
      <c r="A513" s="508"/>
      <c r="B513" s="71" t="s">
        <v>153</v>
      </c>
      <c r="C513" s="72"/>
      <c r="D513" s="72"/>
      <c r="E513" s="72"/>
      <c r="F513" s="71"/>
      <c r="G513" s="72">
        <v>11</v>
      </c>
      <c r="H513" s="72">
        <v>6</v>
      </c>
      <c r="I513" s="72">
        <v>14</v>
      </c>
      <c r="J513" s="72">
        <v>7</v>
      </c>
      <c r="K513" s="72">
        <v>8</v>
      </c>
      <c r="L513" s="72">
        <v>10</v>
      </c>
      <c r="M513" s="71">
        <v>56</v>
      </c>
      <c r="N513" s="72">
        <v>22</v>
      </c>
      <c r="O513" s="72">
        <v>11</v>
      </c>
      <c r="P513" s="72">
        <v>12</v>
      </c>
      <c r="Q513" s="71">
        <v>45</v>
      </c>
      <c r="R513" s="72"/>
      <c r="S513" s="72"/>
      <c r="T513" s="72"/>
      <c r="U513" s="71"/>
      <c r="V513" s="73">
        <v>101</v>
      </c>
    </row>
    <row r="514" spans="1:22">
      <c r="A514" s="508"/>
      <c r="B514" s="71" t="s">
        <v>127</v>
      </c>
      <c r="C514" s="72"/>
      <c r="D514" s="72"/>
      <c r="E514" s="72"/>
      <c r="F514" s="71"/>
      <c r="G514" s="72">
        <v>20</v>
      </c>
      <c r="H514" s="72">
        <v>22</v>
      </c>
      <c r="I514" s="72">
        <v>27</v>
      </c>
      <c r="J514" s="72">
        <v>15</v>
      </c>
      <c r="K514" s="72">
        <v>20</v>
      </c>
      <c r="L514" s="72">
        <v>21</v>
      </c>
      <c r="M514" s="71">
        <v>125</v>
      </c>
      <c r="N514" s="72">
        <v>41</v>
      </c>
      <c r="O514" s="72">
        <v>21</v>
      </c>
      <c r="P514" s="72">
        <v>21</v>
      </c>
      <c r="Q514" s="71">
        <v>83</v>
      </c>
      <c r="R514" s="72"/>
      <c r="S514" s="72"/>
      <c r="T514" s="72"/>
      <c r="U514" s="71"/>
      <c r="V514" s="73">
        <v>208</v>
      </c>
    </row>
    <row r="515" spans="1:22" ht="22.5" thickBot="1">
      <c r="A515" s="509"/>
      <c r="B515" s="74" t="s">
        <v>154</v>
      </c>
      <c r="C515" s="75"/>
      <c r="D515" s="75"/>
      <c r="E515" s="75"/>
      <c r="F515" s="74"/>
      <c r="G515" s="75">
        <v>1</v>
      </c>
      <c r="H515" s="75">
        <v>1</v>
      </c>
      <c r="I515" s="75">
        <v>1</v>
      </c>
      <c r="J515" s="75">
        <v>1</v>
      </c>
      <c r="K515" s="75">
        <v>1</v>
      </c>
      <c r="L515" s="75">
        <v>1</v>
      </c>
      <c r="M515" s="74">
        <v>6</v>
      </c>
      <c r="N515" s="75">
        <v>1</v>
      </c>
      <c r="O515" s="75">
        <v>1</v>
      </c>
      <c r="P515" s="75">
        <v>1</v>
      </c>
      <c r="Q515" s="74">
        <v>3</v>
      </c>
      <c r="R515" s="75"/>
      <c r="S515" s="75"/>
      <c r="T515" s="75"/>
      <c r="U515" s="74"/>
      <c r="V515" s="76">
        <v>9</v>
      </c>
    </row>
    <row r="516" spans="1:22" ht="22.5" thickTop="1">
      <c r="A516" s="507" t="s">
        <v>115</v>
      </c>
      <c r="B516" s="68" t="s">
        <v>152</v>
      </c>
      <c r="C516" s="69">
        <v>20</v>
      </c>
      <c r="D516" s="69">
        <v>16</v>
      </c>
      <c r="E516" s="69">
        <v>24</v>
      </c>
      <c r="F516" s="68">
        <v>60</v>
      </c>
      <c r="G516" s="69">
        <v>32</v>
      </c>
      <c r="H516" s="69">
        <v>16</v>
      </c>
      <c r="I516" s="69">
        <v>19</v>
      </c>
      <c r="J516" s="69">
        <v>15</v>
      </c>
      <c r="K516" s="69">
        <v>11</v>
      </c>
      <c r="L516" s="69">
        <v>9</v>
      </c>
      <c r="M516" s="68">
        <v>102</v>
      </c>
      <c r="N516" s="69"/>
      <c r="O516" s="69"/>
      <c r="P516" s="69"/>
      <c r="Q516" s="68"/>
      <c r="R516" s="69"/>
      <c r="S516" s="69"/>
      <c r="T516" s="69"/>
      <c r="U516" s="68"/>
      <c r="V516" s="70">
        <v>162</v>
      </c>
    </row>
    <row r="517" spans="1:22">
      <c r="A517" s="508"/>
      <c r="B517" s="71" t="s">
        <v>153</v>
      </c>
      <c r="C517" s="72">
        <v>13</v>
      </c>
      <c r="D517" s="72">
        <v>17</v>
      </c>
      <c r="E517" s="72">
        <v>16</v>
      </c>
      <c r="F517" s="71">
        <v>46</v>
      </c>
      <c r="G517" s="72">
        <v>34</v>
      </c>
      <c r="H517" s="72">
        <v>19</v>
      </c>
      <c r="I517" s="72">
        <v>6</v>
      </c>
      <c r="J517" s="72">
        <v>10</v>
      </c>
      <c r="K517" s="72">
        <v>9</v>
      </c>
      <c r="L517" s="72">
        <v>10</v>
      </c>
      <c r="M517" s="71">
        <v>88</v>
      </c>
      <c r="N517" s="72"/>
      <c r="O517" s="72"/>
      <c r="P517" s="72"/>
      <c r="Q517" s="71"/>
      <c r="R517" s="72"/>
      <c r="S517" s="72"/>
      <c r="T517" s="72"/>
      <c r="U517" s="71"/>
      <c r="V517" s="73">
        <v>134</v>
      </c>
    </row>
    <row r="518" spans="1:22">
      <c r="A518" s="508"/>
      <c r="B518" s="71" t="s">
        <v>127</v>
      </c>
      <c r="C518" s="72">
        <v>33</v>
      </c>
      <c r="D518" s="72">
        <v>33</v>
      </c>
      <c r="E518" s="72">
        <v>40</v>
      </c>
      <c r="F518" s="71">
        <v>106</v>
      </c>
      <c r="G518" s="72">
        <v>66</v>
      </c>
      <c r="H518" s="72">
        <v>35</v>
      </c>
      <c r="I518" s="72">
        <v>25</v>
      </c>
      <c r="J518" s="72">
        <v>25</v>
      </c>
      <c r="K518" s="72">
        <v>20</v>
      </c>
      <c r="L518" s="72">
        <v>19</v>
      </c>
      <c r="M518" s="71">
        <v>190</v>
      </c>
      <c r="N518" s="72"/>
      <c r="O518" s="72"/>
      <c r="P518" s="72"/>
      <c r="Q518" s="71"/>
      <c r="R518" s="72"/>
      <c r="S518" s="72"/>
      <c r="T518" s="72"/>
      <c r="U518" s="71"/>
      <c r="V518" s="73">
        <v>296</v>
      </c>
    </row>
    <row r="519" spans="1:22" ht="22.5" thickBot="1">
      <c r="A519" s="509"/>
      <c r="B519" s="74" t="s">
        <v>154</v>
      </c>
      <c r="C519" s="75">
        <v>1</v>
      </c>
      <c r="D519" s="75">
        <v>1</v>
      </c>
      <c r="E519" s="75">
        <v>1</v>
      </c>
      <c r="F519" s="74">
        <v>3</v>
      </c>
      <c r="G519" s="75">
        <v>2</v>
      </c>
      <c r="H519" s="75">
        <v>1</v>
      </c>
      <c r="I519" s="75">
        <v>1</v>
      </c>
      <c r="J519" s="75">
        <v>1</v>
      </c>
      <c r="K519" s="75">
        <v>1</v>
      </c>
      <c r="L519" s="75">
        <v>1</v>
      </c>
      <c r="M519" s="74">
        <v>7</v>
      </c>
      <c r="N519" s="75"/>
      <c r="O519" s="75"/>
      <c r="P519" s="75"/>
      <c r="Q519" s="74"/>
      <c r="R519" s="75"/>
      <c r="S519" s="75"/>
      <c r="T519" s="75"/>
      <c r="U519" s="74"/>
      <c r="V519" s="76">
        <v>10</v>
      </c>
    </row>
    <row r="520" spans="1:22" ht="22.5" thickTop="1">
      <c r="A520" s="507" t="s">
        <v>113</v>
      </c>
      <c r="B520" s="68" t="s">
        <v>152</v>
      </c>
      <c r="C520" s="69"/>
      <c r="D520" s="69">
        <v>12</v>
      </c>
      <c r="E520" s="69">
        <v>12</v>
      </c>
      <c r="F520" s="68">
        <v>24</v>
      </c>
      <c r="G520" s="69">
        <v>14</v>
      </c>
      <c r="H520" s="69">
        <v>15</v>
      </c>
      <c r="I520" s="69">
        <v>8</v>
      </c>
      <c r="J520" s="69">
        <v>14</v>
      </c>
      <c r="K520" s="69">
        <v>12</v>
      </c>
      <c r="L520" s="69">
        <v>12</v>
      </c>
      <c r="M520" s="68">
        <v>75</v>
      </c>
      <c r="N520" s="69"/>
      <c r="O520" s="69"/>
      <c r="P520" s="69"/>
      <c r="Q520" s="68"/>
      <c r="R520" s="69"/>
      <c r="S520" s="69"/>
      <c r="T520" s="69"/>
      <c r="U520" s="68"/>
      <c r="V520" s="70">
        <v>99</v>
      </c>
    </row>
    <row r="521" spans="1:22">
      <c r="A521" s="508"/>
      <c r="B521" s="71" t="s">
        <v>153</v>
      </c>
      <c r="C521" s="72"/>
      <c r="D521" s="72">
        <v>14</v>
      </c>
      <c r="E521" s="72">
        <v>17</v>
      </c>
      <c r="F521" s="71">
        <v>31</v>
      </c>
      <c r="G521" s="72">
        <v>11</v>
      </c>
      <c r="H521" s="72">
        <v>19</v>
      </c>
      <c r="I521" s="72">
        <v>12</v>
      </c>
      <c r="J521" s="72">
        <v>18</v>
      </c>
      <c r="K521" s="72">
        <v>14</v>
      </c>
      <c r="L521" s="72">
        <v>12</v>
      </c>
      <c r="M521" s="71">
        <v>86</v>
      </c>
      <c r="N521" s="72"/>
      <c r="O521" s="72"/>
      <c r="P521" s="72"/>
      <c r="Q521" s="71"/>
      <c r="R521" s="72"/>
      <c r="S521" s="72"/>
      <c r="T521" s="72"/>
      <c r="U521" s="71"/>
      <c r="V521" s="73">
        <v>117</v>
      </c>
    </row>
    <row r="522" spans="1:22">
      <c r="A522" s="508"/>
      <c r="B522" s="71" t="s">
        <v>127</v>
      </c>
      <c r="C522" s="72"/>
      <c r="D522" s="72">
        <v>26</v>
      </c>
      <c r="E522" s="72">
        <v>29</v>
      </c>
      <c r="F522" s="71">
        <v>55</v>
      </c>
      <c r="G522" s="72">
        <v>25</v>
      </c>
      <c r="H522" s="72">
        <v>34</v>
      </c>
      <c r="I522" s="72">
        <v>20</v>
      </c>
      <c r="J522" s="72">
        <v>32</v>
      </c>
      <c r="K522" s="72">
        <v>26</v>
      </c>
      <c r="L522" s="72">
        <v>24</v>
      </c>
      <c r="M522" s="71">
        <v>161</v>
      </c>
      <c r="N522" s="72"/>
      <c r="O522" s="72"/>
      <c r="P522" s="72"/>
      <c r="Q522" s="71"/>
      <c r="R522" s="72"/>
      <c r="S522" s="72"/>
      <c r="T522" s="72"/>
      <c r="U522" s="71"/>
      <c r="V522" s="73">
        <v>216</v>
      </c>
    </row>
    <row r="523" spans="1:22" ht="22.5" thickBot="1">
      <c r="A523" s="509"/>
      <c r="B523" s="74" t="s">
        <v>154</v>
      </c>
      <c r="C523" s="75"/>
      <c r="D523" s="75">
        <v>1</v>
      </c>
      <c r="E523" s="75">
        <v>1</v>
      </c>
      <c r="F523" s="74">
        <v>2</v>
      </c>
      <c r="G523" s="75">
        <v>1</v>
      </c>
      <c r="H523" s="75">
        <v>1</v>
      </c>
      <c r="I523" s="75">
        <v>1</v>
      </c>
      <c r="J523" s="75">
        <v>1</v>
      </c>
      <c r="K523" s="75">
        <v>1</v>
      </c>
      <c r="L523" s="75">
        <v>1</v>
      </c>
      <c r="M523" s="74">
        <v>6</v>
      </c>
      <c r="N523" s="75"/>
      <c r="O523" s="75"/>
      <c r="P523" s="75"/>
      <c r="Q523" s="74"/>
      <c r="R523" s="75"/>
      <c r="S523" s="75"/>
      <c r="T523" s="75"/>
      <c r="U523" s="74"/>
      <c r="V523" s="76">
        <v>8</v>
      </c>
    </row>
    <row r="524" spans="1:22" ht="22.5" thickTop="1"/>
  </sheetData>
  <mergeCells count="143">
    <mergeCell ref="A52:A55"/>
    <mergeCell ref="A56:A59"/>
    <mergeCell ref="A60:A63"/>
    <mergeCell ref="A64:A67"/>
    <mergeCell ref="A68:A71"/>
    <mergeCell ref="A72:A75"/>
    <mergeCell ref="A32:A35"/>
    <mergeCell ref="A36:A39"/>
    <mergeCell ref="A40:A43"/>
    <mergeCell ref="A44:A47"/>
    <mergeCell ref="A48:A51"/>
    <mergeCell ref="A100:A103"/>
    <mergeCell ref="A104:A107"/>
    <mergeCell ref="A108:A111"/>
    <mergeCell ref="A112:A115"/>
    <mergeCell ref="A116:A119"/>
    <mergeCell ref="A120:A123"/>
    <mergeCell ref="A76:A79"/>
    <mergeCell ref="A80:A83"/>
    <mergeCell ref="A84:A87"/>
    <mergeCell ref="A88:A91"/>
    <mergeCell ref="A92:A95"/>
    <mergeCell ref="A96:A99"/>
    <mergeCell ref="A148:A151"/>
    <mergeCell ref="A152:A155"/>
    <mergeCell ref="A156:A159"/>
    <mergeCell ref="A160:A163"/>
    <mergeCell ref="A164:A167"/>
    <mergeCell ref="A168:A171"/>
    <mergeCell ref="A124:A127"/>
    <mergeCell ref="A128:A131"/>
    <mergeCell ref="A132:A135"/>
    <mergeCell ref="A136:A139"/>
    <mergeCell ref="A140:A143"/>
    <mergeCell ref="A144:A147"/>
    <mergeCell ref="A197:A200"/>
    <mergeCell ref="A201:A204"/>
    <mergeCell ref="A205:A208"/>
    <mergeCell ref="A209:A212"/>
    <mergeCell ref="A213:A216"/>
    <mergeCell ref="A217:A220"/>
    <mergeCell ref="A172:A175"/>
    <mergeCell ref="A176:A179"/>
    <mergeCell ref="A180:A183"/>
    <mergeCell ref="A184:A187"/>
    <mergeCell ref="A189:A192"/>
    <mergeCell ref="A193:A196"/>
    <mergeCell ref="V4:V5"/>
    <mergeCell ref="A391:A394"/>
    <mergeCell ref="A395:A398"/>
    <mergeCell ref="A399:A402"/>
    <mergeCell ref="A403:A406"/>
    <mergeCell ref="A407:A410"/>
    <mergeCell ref="A411:A414"/>
    <mergeCell ref="A367:A370"/>
    <mergeCell ref="A371:A374"/>
    <mergeCell ref="A375:A378"/>
    <mergeCell ref="A379:A382"/>
    <mergeCell ref="A383:A386"/>
    <mergeCell ref="A387:A390"/>
    <mergeCell ref="A342:A345"/>
    <mergeCell ref="A346:A349"/>
    <mergeCell ref="A350:A353"/>
    <mergeCell ref="A354:A357"/>
    <mergeCell ref="A358:A361"/>
    <mergeCell ref="A363:A366"/>
    <mergeCell ref="A318:A321"/>
    <mergeCell ref="A322:A325"/>
    <mergeCell ref="A326:A329"/>
    <mergeCell ref="A330:A333"/>
    <mergeCell ref="A334:A337"/>
    <mergeCell ref="G4:M4"/>
    <mergeCell ref="N4:Q4"/>
    <mergeCell ref="R4:U4"/>
    <mergeCell ref="A415:A418"/>
    <mergeCell ref="A419:A422"/>
    <mergeCell ref="A423:A426"/>
    <mergeCell ref="A427:A430"/>
    <mergeCell ref="A431:A434"/>
    <mergeCell ref="A435:A438"/>
    <mergeCell ref="A338:A341"/>
    <mergeCell ref="A294:A297"/>
    <mergeCell ref="A298:A301"/>
    <mergeCell ref="A302:A305"/>
    <mergeCell ref="A306:A309"/>
    <mergeCell ref="A310:A313"/>
    <mergeCell ref="A314:A317"/>
    <mergeCell ref="A269:A272"/>
    <mergeCell ref="A273:A276"/>
    <mergeCell ref="A278:A281"/>
    <mergeCell ref="A282:A285"/>
    <mergeCell ref="A286:A289"/>
    <mergeCell ref="A290:A293"/>
    <mergeCell ref="A245:A248"/>
    <mergeCell ref="A249:A252"/>
    <mergeCell ref="A18:A21"/>
    <mergeCell ref="A22:A25"/>
    <mergeCell ref="A26:A29"/>
    <mergeCell ref="A31:V31"/>
    <mergeCell ref="A188:V188"/>
    <mergeCell ref="A277:V277"/>
    <mergeCell ref="A362:V362"/>
    <mergeCell ref="A467:V467"/>
    <mergeCell ref="A439:A442"/>
    <mergeCell ref="A443:A446"/>
    <mergeCell ref="A447:A450"/>
    <mergeCell ref="A451:A454"/>
    <mergeCell ref="A455:A458"/>
    <mergeCell ref="A459:A462"/>
    <mergeCell ref="A253:A256"/>
    <mergeCell ref="A257:A260"/>
    <mergeCell ref="A261:A264"/>
    <mergeCell ref="A265:A268"/>
    <mergeCell ref="A221:A224"/>
    <mergeCell ref="A225:A228"/>
    <mergeCell ref="A229:A232"/>
    <mergeCell ref="A233:A236"/>
    <mergeCell ref="A237:A240"/>
    <mergeCell ref="A241:A244"/>
    <mergeCell ref="A512:A515"/>
    <mergeCell ref="A516:A519"/>
    <mergeCell ref="A520:A523"/>
    <mergeCell ref="A1:V1"/>
    <mergeCell ref="A2:V2"/>
    <mergeCell ref="A3:V3"/>
    <mergeCell ref="A488:A491"/>
    <mergeCell ref="A492:A495"/>
    <mergeCell ref="A496:A499"/>
    <mergeCell ref="A500:A503"/>
    <mergeCell ref="A504:A507"/>
    <mergeCell ref="A508:A511"/>
    <mergeCell ref="A463:A466"/>
    <mergeCell ref="A468:A471"/>
    <mergeCell ref="A472:A475"/>
    <mergeCell ref="A476:A479"/>
    <mergeCell ref="A480:A483"/>
    <mergeCell ref="A484:A487"/>
    <mergeCell ref="A4:A5"/>
    <mergeCell ref="B4:B5"/>
    <mergeCell ref="C4:F4"/>
    <mergeCell ref="A6:A9"/>
    <mergeCell ref="A10:A13"/>
    <mergeCell ref="A14:A17"/>
  </mergeCells>
  <pageMargins left="0.93" right="0.26" top="0.45" bottom="0.5" header="0.31496062992125984" footer="0.31496062992125984"/>
  <pageSetup paperSize="9" scale="72" fitToHeight="100" orientation="landscape" r:id="rId1"/>
  <rowBreaks count="17" manualBreakCount="17">
    <brk id="59" max="21" man="1"/>
    <brk id="87" max="21" man="1"/>
    <brk id="115" max="21" man="1"/>
    <brk id="143" max="21" man="1"/>
    <brk id="171" max="21" man="1"/>
    <brk id="200" max="21" man="1"/>
    <brk id="228" max="21" man="1"/>
    <brk id="256" max="21" man="1"/>
    <brk id="285" max="21" man="1"/>
    <brk id="313" max="21" man="1"/>
    <brk id="341" max="21" man="1"/>
    <brk id="370" max="21" man="1"/>
    <brk id="398" max="21" man="1"/>
    <brk id="426" max="21" man="1"/>
    <brk id="454" max="21" man="1"/>
    <brk id="483" max="21" man="1"/>
    <brk id="511" max="2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W322"/>
  <sheetViews>
    <sheetView view="pageBreakPreview" zoomScale="60" zoomScaleNormal="80" workbookViewId="0">
      <selection activeCell="J6" sqref="J6"/>
    </sheetView>
  </sheetViews>
  <sheetFormatPr defaultColWidth="9" defaultRowHeight="24"/>
  <cols>
    <col min="1" max="1" width="19.7109375" style="210" bestFit="1" customWidth="1"/>
    <col min="2" max="2" width="19.7109375" style="215" bestFit="1" customWidth="1"/>
    <col min="3" max="3" width="5" style="150" customWidth="1"/>
    <col min="4" max="22" width="5.42578125" style="150" customWidth="1"/>
    <col min="23" max="23" width="7.42578125" style="150" customWidth="1"/>
    <col min="24" max="16384" width="9" style="210"/>
  </cols>
  <sheetData>
    <row r="1" spans="1:23">
      <c r="A1" s="522" t="s">
        <v>447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22"/>
      <c r="U1" s="522"/>
      <c r="V1" s="522"/>
      <c r="W1" s="522"/>
    </row>
    <row r="2" spans="1:23">
      <c r="A2" s="522" t="s">
        <v>160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2"/>
      <c r="P2" s="522"/>
      <c r="Q2" s="522"/>
      <c r="R2" s="522"/>
      <c r="S2" s="522"/>
      <c r="T2" s="522"/>
      <c r="U2" s="522"/>
      <c r="V2" s="522"/>
      <c r="W2" s="522"/>
    </row>
    <row r="3" spans="1:23">
      <c r="A3" s="522" t="s">
        <v>161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522"/>
      <c r="P3" s="522"/>
      <c r="Q3" s="522"/>
      <c r="R3" s="522"/>
      <c r="S3" s="522"/>
      <c r="T3" s="522"/>
      <c r="U3" s="522"/>
      <c r="V3" s="522"/>
      <c r="W3" s="522"/>
    </row>
    <row r="4" spans="1:23">
      <c r="A4" s="446" t="s">
        <v>140</v>
      </c>
      <c r="B4" s="446" t="s">
        <v>199</v>
      </c>
      <c r="C4" s="524" t="s">
        <v>167</v>
      </c>
      <c r="D4" s="526" t="s">
        <v>141</v>
      </c>
      <c r="E4" s="527"/>
      <c r="F4" s="527"/>
      <c r="G4" s="528"/>
      <c r="H4" s="526" t="s">
        <v>142</v>
      </c>
      <c r="I4" s="527"/>
      <c r="J4" s="527"/>
      <c r="K4" s="527"/>
      <c r="L4" s="527"/>
      <c r="M4" s="527"/>
      <c r="N4" s="528"/>
      <c r="O4" s="526" t="s">
        <v>143</v>
      </c>
      <c r="P4" s="527"/>
      <c r="Q4" s="527"/>
      <c r="R4" s="528"/>
      <c r="S4" s="526" t="s">
        <v>144</v>
      </c>
      <c r="T4" s="527"/>
      <c r="U4" s="527"/>
      <c r="V4" s="528"/>
      <c r="W4" s="529" t="s">
        <v>145</v>
      </c>
    </row>
    <row r="5" spans="1:23" ht="24.75" thickBot="1">
      <c r="A5" s="523"/>
      <c r="B5" s="523"/>
      <c r="C5" s="525"/>
      <c r="D5" s="211" t="s">
        <v>124</v>
      </c>
      <c r="E5" s="211" t="s">
        <v>125</v>
      </c>
      <c r="F5" s="211" t="s">
        <v>126</v>
      </c>
      <c r="G5" s="211" t="s">
        <v>127</v>
      </c>
      <c r="H5" s="211" t="s">
        <v>128</v>
      </c>
      <c r="I5" s="211" t="s">
        <v>129</v>
      </c>
      <c r="J5" s="211" t="s">
        <v>130</v>
      </c>
      <c r="K5" s="211" t="s">
        <v>131</v>
      </c>
      <c r="L5" s="211" t="s">
        <v>132</v>
      </c>
      <c r="M5" s="211" t="s">
        <v>133</v>
      </c>
      <c r="N5" s="211" t="s">
        <v>127</v>
      </c>
      <c r="O5" s="211" t="s">
        <v>134</v>
      </c>
      <c r="P5" s="211" t="s">
        <v>135</v>
      </c>
      <c r="Q5" s="211" t="s">
        <v>136</v>
      </c>
      <c r="R5" s="211" t="s">
        <v>127</v>
      </c>
      <c r="S5" s="211" t="s">
        <v>137</v>
      </c>
      <c r="T5" s="211" t="s">
        <v>138</v>
      </c>
      <c r="U5" s="211" t="s">
        <v>139</v>
      </c>
      <c r="V5" s="211" t="s">
        <v>127</v>
      </c>
      <c r="W5" s="530"/>
    </row>
    <row r="6" spans="1:23" ht="24.75" thickTop="1">
      <c r="A6" s="518" t="s">
        <v>17</v>
      </c>
      <c r="B6" s="518" t="s">
        <v>17</v>
      </c>
      <c r="C6" s="216" t="s">
        <v>445</v>
      </c>
      <c r="D6" s="212"/>
      <c r="E6" s="212">
        <v>9</v>
      </c>
      <c r="F6" s="212">
        <v>11</v>
      </c>
      <c r="G6" s="216">
        <v>20</v>
      </c>
      <c r="H6" s="212">
        <v>11</v>
      </c>
      <c r="I6" s="212">
        <v>9</v>
      </c>
      <c r="J6" s="212">
        <v>18</v>
      </c>
      <c r="K6" s="212">
        <v>10</v>
      </c>
      <c r="L6" s="212">
        <v>6</v>
      </c>
      <c r="M6" s="212">
        <v>15</v>
      </c>
      <c r="N6" s="216">
        <v>69</v>
      </c>
      <c r="O6" s="212">
        <v>30</v>
      </c>
      <c r="P6" s="212">
        <v>19</v>
      </c>
      <c r="Q6" s="212">
        <v>22</v>
      </c>
      <c r="R6" s="216">
        <v>71</v>
      </c>
      <c r="S6" s="212"/>
      <c r="T6" s="212"/>
      <c r="U6" s="212"/>
      <c r="V6" s="216"/>
      <c r="W6" s="216">
        <v>160</v>
      </c>
    </row>
    <row r="7" spans="1:23">
      <c r="A7" s="519"/>
      <c r="B7" s="519"/>
      <c r="C7" s="217" t="s">
        <v>446</v>
      </c>
      <c r="D7" s="213"/>
      <c r="E7" s="213">
        <v>11</v>
      </c>
      <c r="F7" s="213">
        <v>6</v>
      </c>
      <c r="G7" s="217">
        <v>17</v>
      </c>
      <c r="H7" s="213">
        <v>13</v>
      </c>
      <c r="I7" s="213">
        <v>9</v>
      </c>
      <c r="J7" s="213">
        <v>11</v>
      </c>
      <c r="K7" s="213">
        <v>14</v>
      </c>
      <c r="L7" s="213">
        <v>5</v>
      </c>
      <c r="M7" s="213">
        <v>10</v>
      </c>
      <c r="N7" s="217">
        <v>62</v>
      </c>
      <c r="O7" s="213">
        <v>26</v>
      </c>
      <c r="P7" s="213">
        <v>19</v>
      </c>
      <c r="Q7" s="213">
        <v>16</v>
      </c>
      <c r="R7" s="217">
        <v>61</v>
      </c>
      <c r="S7" s="213"/>
      <c r="T7" s="213"/>
      <c r="U7" s="213"/>
      <c r="V7" s="217"/>
      <c r="W7" s="217">
        <v>140</v>
      </c>
    </row>
    <row r="8" spans="1:23">
      <c r="A8" s="519"/>
      <c r="B8" s="519"/>
      <c r="C8" s="217" t="s">
        <v>127</v>
      </c>
      <c r="D8" s="213"/>
      <c r="E8" s="213">
        <v>20</v>
      </c>
      <c r="F8" s="213">
        <v>17</v>
      </c>
      <c r="G8" s="217">
        <v>37</v>
      </c>
      <c r="H8" s="213">
        <v>24</v>
      </c>
      <c r="I8" s="213">
        <v>18</v>
      </c>
      <c r="J8" s="213">
        <v>29</v>
      </c>
      <c r="K8" s="213">
        <v>24</v>
      </c>
      <c r="L8" s="213">
        <v>11</v>
      </c>
      <c r="M8" s="213">
        <v>25</v>
      </c>
      <c r="N8" s="217">
        <v>131</v>
      </c>
      <c r="O8" s="213">
        <v>56</v>
      </c>
      <c r="P8" s="213">
        <v>38</v>
      </c>
      <c r="Q8" s="213">
        <v>38</v>
      </c>
      <c r="R8" s="217">
        <v>132</v>
      </c>
      <c r="S8" s="213"/>
      <c r="T8" s="213"/>
      <c r="U8" s="213"/>
      <c r="V8" s="217"/>
      <c r="W8" s="217">
        <v>300</v>
      </c>
    </row>
    <row r="9" spans="1:23" ht="24.75" thickBot="1">
      <c r="A9" s="520"/>
      <c r="B9" s="520"/>
      <c r="C9" s="218" t="s">
        <v>154</v>
      </c>
      <c r="D9" s="214"/>
      <c r="E9" s="214">
        <v>1</v>
      </c>
      <c r="F9" s="214">
        <v>1</v>
      </c>
      <c r="G9" s="218">
        <v>2</v>
      </c>
      <c r="H9" s="214">
        <v>1</v>
      </c>
      <c r="I9" s="214">
        <v>1</v>
      </c>
      <c r="J9" s="214">
        <v>1</v>
      </c>
      <c r="K9" s="214">
        <v>1</v>
      </c>
      <c r="L9" s="214">
        <v>1</v>
      </c>
      <c r="M9" s="214">
        <v>1</v>
      </c>
      <c r="N9" s="218">
        <v>6</v>
      </c>
      <c r="O9" s="214">
        <v>2</v>
      </c>
      <c r="P9" s="214">
        <v>1</v>
      </c>
      <c r="Q9" s="214">
        <v>1</v>
      </c>
      <c r="R9" s="218">
        <v>4</v>
      </c>
      <c r="S9" s="214"/>
      <c r="T9" s="214"/>
      <c r="U9" s="214"/>
      <c r="V9" s="218"/>
      <c r="W9" s="218">
        <v>12</v>
      </c>
    </row>
    <row r="10" spans="1:23" ht="24.75" thickTop="1">
      <c r="A10" s="518" t="s">
        <v>17</v>
      </c>
      <c r="B10" s="521" t="s">
        <v>456</v>
      </c>
      <c r="C10" s="216" t="s">
        <v>445</v>
      </c>
      <c r="D10" s="212"/>
      <c r="E10" s="212">
        <v>4</v>
      </c>
      <c r="F10" s="212">
        <v>7</v>
      </c>
      <c r="G10" s="216">
        <v>11</v>
      </c>
      <c r="H10" s="212">
        <v>9</v>
      </c>
      <c r="I10" s="212">
        <v>8</v>
      </c>
      <c r="J10" s="212">
        <v>7</v>
      </c>
      <c r="K10" s="212">
        <v>8</v>
      </c>
      <c r="L10" s="212">
        <v>7</v>
      </c>
      <c r="M10" s="212"/>
      <c r="N10" s="216">
        <v>39</v>
      </c>
      <c r="O10" s="212"/>
      <c r="P10" s="212"/>
      <c r="Q10" s="212"/>
      <c r="R10" s="216"/>
      <c r="S10" s="212"/>
      <c r="T10" s="212"/>
      <c r="U10" s="212"/>
      <c r="V10" s="216"/>
      <c r="W10" s="216">
        <v>50</v>
      </c>
    </row>
    <row r="11" spans="1:23">
      <c r="A11" s="519"/>
      <c r="B11" s="519"/>
      <c r="C11" s="217" t="s">
        <v>446</v>
      </c>
      <c r="D11" s="213"/>
      <c r="E11" s="213">
        <v>5</v>
      </c>
      <c r="F11" s="213">
        <v>1</v>
      </c>
      <c r="G11" s="217">
        <v>6</v>
      </c>
      <c r="H11" s="213">
        <v>3</v>
      </c>
      <c r="I11" s="213">
        <v>6</v>
      </c>
      <c r="J11" s="213">
        <v>11</v>
      </c>
      <c r="K11" s="213">
        <v>7</v>
      </c>
      <c r="L11" s="213">
        <v>8</v>
      </c>
      <c r="M11" s="213"/>
      <c r="N11" s="217">
        <v>35</v>
      </c>
      <c r="O11" s="213"/>
      <c r="P11" s="213"/>
      <c r="Q11" s="213"/>
      <c r="R11" s="217"/>
      <c r="S11" s="213"/>
      <c r="T11" s="213"/>
      <c r="U11" s="213"/>
      <c r="V11" s="217"/>
      <c r="W11" s="217">
        <v>41</v>
      </c>
    </row>
    <row r="12" spans="1:23">
      <c r="A12" s="519"/>
      <c r="B12" s="519"/>
      <c r="C12" s="217" t="s">
        <v>127</v>
      </c>
      <c r="D12" s="213"/>
      <c r="E12" s="213">
        <v>9</v>
      </c>
      <c r="F12" s="213">
        <v>8</v>
      </c>
      <c r="G12" s="217">
        <v>17</v>
      </c>
      <c r="H12" s="213">
        <v>12</v>
      </c>
      <c r="I12" s="213">
        <v>14</v>
      </c>
      <c r="J12" s="213">
        <v>18</v>
      </c>
      <c r="K12" s="213">
        <v>15</v>
      </c>
      <c r="L12" s="213">
        <v>15</v>
      </c>
      <c r="M12" s="213"/>
      <c r="N12" s="217">
        <v>74</v>
      </c>
      <c r="O12" s="213"/>
      <c r="P12" s="213"/>
      <c r="Q12" s="213"/>
      <c r="R12" s="217"/>
      <c r="S12" s="213"/>
      <c r="T12" s="213"/>
      <c r="U12" s="213"/>
      <c r="V12" s="217"/>
      <c r="W12" s="217">
        <v>91</v>
      </c>
    </row>
    <row r="13" spans="1:23" ht="24.75" thickBot="1">
      <c r="A13" s="520"/>
      <c r="B13" s="520"/>
      <c r="C13" s="218" t="s">
        <v>154</v>
      </c>
      <c r="D13" s="214"/>
      <c r="E13" s="214">
        <v>1</v>
      </c>
      <c r="F13" s="214">
        <v>1</v>
      </c>
      <c r="G13" s="218">
        <v>2</v>
      </c>
      <c r="H13" s="214">
        <v>1</v>
      </c>
      <c r="I13" s="214">
        <v>1</v>
      </c>
      <c r="J13" s="214">
        <v>1</v>
      </c>
      <c r="K13" s="214">
        <v>1</v>
      </c>
      <c r="L13" s="214">
        <v>1</v>
      </c>
      <c r="M13" s="214"/>
      <c r="N13" s="218">
        <v>5</v>
      </c>
      <c r="O13" s="214"/>
      <c r="P13" s="214"/>
      <c r="Q13" s="214"/>
      <c r="R13" s="218"/>
      <c r="S13" s="214"/>
      <c r="T13" s="214"/>
      <c r="U13" s="214"/>
      <c r="V13" s="218"/>
      <c r="W13" s="218">
        <v>7</v>
      </c>
    </row>
    <row r="14" spans="1:23" ht="24.75" thickTop="1">
      <c r="A14" s="518" t="s">
        <v>20</v>
      </c>
      <c r="B14" s="518" t="s">
        <v>20</v>
      </c>
      <c r="C14" s="216" t="s">
        <v>445</v>
      </c>
      <c r="D14" s="212"/>
      <c r="E14" s="212">
        <v>24</v>
      </c>
      <c r="F14" s="212">
        <v>20</v>
      </c>
      <c r="G14" s="216">
        <v>44</v>
      </c>
      <c r="H14" s="212">
        <v>26</v>
      </c>
      <c r="I14" s="212">
        <v>23</v>
      </c>
      <c r="J14" s="212">
        <v>29</v>
      </c>
      <c r="K14" s="212">
        <v>31</v>
      </c>
      <c r="L14" s="212">
        <v>27</v>
      </c>
      <c r="M14" s="212">
        <v>21</v>
      </c>
      <c r="N14" s="216">
        <v>157</v>
      </c>
      <c r="O14" s="212"/>
      <c r="P14" s="212"/>
      <c r="Q14" s="212"/>
      <c r="R14" s="216"/>
      <c r="S14" s="212"/>
      <c r="T14" s="212"/>
      <c r="U14" s="212"/>
      <c r="V14" s="216"/>
      <c r="W14" s="216">
        <v>201</v>
      </c>
    </row>
    <row r="15" spans="1:23">
      <c r="A15" s="519"/>
      <c r="B15" s="519"/>
      <c r="C15" s="217" t="s">
        <v>446</v>
      </c>
      <c r="D15" s="213"/>
      <c r="E15" s="213">
        <v>25</v>
      </c>
      <c r="F15" s="213">
        <v>21</v>
      </c>
      <c r="G15" s="217">
        <v>46</v>
      </c>
      <c r="H15" s="213">
        <v>24</v>
      </c>
      <c r="I15" s="213">
        <v>25</v>
      </c>
      <c r="J15" s="213">
        <v>34</v>
      </c>
      <c r="K15" s="213">
        <v>33</v>
      </c>
      <c r="L15" s="213">
        <v>26</v>
      </c>
      <c r="M15" s="213">
        <v>27</v>
      </c>
      <c r="N15" s="217">
        <v>169</v>
      </c>
      <c r="O15" s="213"/>
      <c r="P15" s="213"/>
      <c r="Q15" s="213"/>
      <c r="R15" s="217"/>
      <c r="S15" s="213"/>
      <c r="T15" s="213"/>
      <c r="U15" s="213"/>
      <c r="V15" s="217"/>
      <c r="W15" s="217">
        <v>215</v>
      </c>
    </row>
    <row r="16" spans="1:23">
      <c r="A16" s="519"/>
      <c r="B16" s="519"/>
      <c r="C16" s="217" t="s">
        <v>127</v>
      </c>
      <c r="D16" s="213"/>
      <c r="E16" s="213">
        <v>49</v>
      </c>
      <c r="F16" s="213">
        <v>41</v>
      </c>
      <c r="G16" s="217">
        <v>90</v>
      </c>
      <c r="H16" s="213">
        <v>50</v>
      </c>
      <c r="I16" s="213">
        <v>48</v>
      </c>
      <c r="J16" s="213">
        <v>63</v>
      </c>
      <c r="K16" s="213">
        <v>64</v>
      </c>
      <c r="L16" s="213">
        <v>53</v>
      </c>
      <c r="M16" s="213">
        <v>48</v>
      </c>
      <c r="N16" s="217">
        <v>326</v>
      </c>
      <c r="O16" s="213"/>
      <c r="P16" s="213"/>
      <c r="Q16" s="213"/>
      <c r="R16" s="217"/>
      <c r="S16" s="213"/>
      <c r="T16" s="213"/>
      <c r="U16" s="213"/>
      <c r="V16" s="217"/>
      <c r="W16" s="217">
        <v>416</v>
      </c>
    </row>
    <row r="17" spans="1:23" ht="24.75" thickBot="1">
      <c r="A17" s="520"/>
      <c r="B17" s="520"/>
      <c r="C17" s="218" t="s">
        <v>154</v>
      </c>
      <c r="D17" s="214"/>
      <c r="E17" s="214">
        <v>2</v>
      </c>
      <c r="F17" s="214">
        <v>2</v>
      </c>
      <c r="G17" s="218">
        <v>4</v>
      </c>
      <c r="H17" s="214">
        <v>2</v>
      </c>
      <c r="I17" s="214">
        <v>2</v>
      </c>
      <c r="J17" s="214">
        <v>2</v>
      </c>
      <c r="K17" s="214">
        <v>2</v>
      </c>
      <c r="L17" s="214">
        <v>2</v>
      </c>
      <c r="M17" s="214">
        <v>2</v>
      </c>
      <c r="N17" s="218">
        <v>12</v>
      </c>
      <c r="O17" s="214"/>
      <c r="P17" s="214"/>
      <c r="Q17" s="214"/>
      <c r="R17" s="218"/>
      <c r="S17" s="214"/>
      <c r="T17" s="214"/>
      <c r="U17" s="214"/>
      <c r="V17" s="218"/>
      <c r="W17" s="218">
        <v>16</v>
      </c>
    </row>
    <row r="18" spans="1:23" ht="24.75" thickTop="1">
      <c r="A18" s="518" t="s">
        <v>20</v>
      </c>
      <c r="B18" s="521" t="s">
        <v>448</v>
      </c>
      <c r="C18" s="216" t="s">
        <v>445</v>
      </c>
      <c r="D18" s="212"/>
      <c r="E18" s="212">
        <v>15</v>
      </c>
      <c r="F18" s="212">
        <v>14</v>
      </c>
      <c r="G18" s="216">
        <v>29</v>
      </c>
      <c r="H18" s="212">
        <v>11</v>
      </c>
      <c r="I18" s="212">
        <v>7</v>
      </c>
      <c r="J18" s="212">
        <v>6</v>
      </c>
      <c r="K18" s="212"/>
      <c r="L18" s="212"/>
      <c r="M18" s="212"/>
      <c r="N18" s="216">
        <v>24</v>
      </c>
      <c r="O18" s="212"/>
      <c r="P18" s="212"/>
      <c r="Q18" s="212"/>
      <c r="R18" s="216"/>
      <c r="S18" s="212"/>
      <c r="T18" s="212"/>
      <c r="U18" s="212"/>
      <c r="V18" s="216"/>
      <c r="W18" s="216">
        <v>53</v>
      </c>
    </row>
    <row r="19" spans="1:23">
      <c r="A19" s="519"/>
      <c r="B19" s="519"/>
      <c r="C19" s="217" t="s">
        <v>446</v>
      </c>
      <c r="D19" s="213"/>
      <c r="E19" s="213">
        <v>10</v>
      </c>
      <c r="F19" s="213">
        <v>12</v>
      </c>
      <c r="G19" s="217">
        <v>22</v>
      </c>
      <c r="H19" s="213">
        <v>9</v>
      </c>
      <c r="I19" s="213">
        <v>9</v>
      </c>
      <c r="J19" s="213">
        <v>12</v>
      </c>
      <c r="K19" s="213"/>
      <c r="L19" s="213"/>
      <c r="M19" s="213"/>
      <c r="N19" s="217">
        <v>30</v>
      </c>
      <c r="O19" s="213"/>
      <c r="P19" s="213"/>
      <c r="Q19" s="213"/>
      <c r="R19" s="217"/>
      <c r="S19" s="213"/>
      <c r="T19" s="213"/>
      <c r="U19" s="213"/>
      <c r="V19" s="217"/>
      <c r="W19" s="217">
        <v>52</v>
      </c>
    </row>
    <row r="20" spans="1:23">
      <c r="A20" s="519"/>
      <c r="B20" s="519"/>
      <c r="C20" s="217" t="s">
        <v>127</v>
      </c>
      <c r="D20" s="213"/>
      <c r="E20" s="213">
        <v>25</v>
      </c>
      <c r="F20" s="213">
        <v>26</v>
      </c>
      <c r="G20" s="217">
        <v>51</v>
      </c>
      <c r="H20" s="213">
        <v>20</v>
      </c>
      <c r="I20" s="213">
        <v>16</v>
      </c>
      <c r="J20" s="213">
        <v>18</v>
      </c>
      <c r="K20" s="213"/>
      <c r="L20" s="213"/>
      <c r="M20" s="213"/>
      <c r="N20" s="217">
        <v>54</v>
      </c>
      <c r="O20" s="213"/>
      <c r="P20" s="213"/>
      <c r="Q20" s="213"/>
      <c r="R20" s="217"/>
      <c r="S20" s="213"/>
      <c r="T20" s="213"/>
      <c r="U20" s="213"/>
      <c r="V20" s="217"/>
      <c r="W20" s="217">
        <v>105</v>
      </c>
    </row>
    <row r="21" spans="1:23" ht="24.75" thickBot="1">
      <c r="A21" s="520"/>
      <c r="B21" s="520"/>
      <c r="C21" s="218" t="s">
        <v>154</v>
      </c>
      <c r="D21" s="214"/>
      <c r="E21" s="214">
        <v>1</v>
      </c>
      <c r="F21" s="214">
        <v>1</v>
      </c>
      <c r="G21" s="218">
        <v>2</v>
      </c>
      <c r="H21" s="214">
        <v>1</v>
      </c>
      <c r="I21" s="214">
        <v>1</v>
      </c>
      <c r="J21" s="214">
        <v>1</v>
      </c>
      <c r="K21" s="214"/>
      <c r="L21" s="214"/>
      <c r="M21" s="214"/>
      <c r="N21" s="218">
        <v>3</v>
      </c>
      <c r="O21" s="214"/>
      <c r="P21" s="214"/>
      <c r="Q21" s="214"/>
      <c r="R21" s="218"/>
      <c r="S21" s="214"/>
      <c r="T21" s="214"/>
      <c r="U21" s="214"/>
      <c r="V21" s="218"/>
      <c r="W21" s="218">
        <v>5</v>
      </c>
    </row>
    <row r="22" spans="1:23" ht="24.75" thickTop="1">
      <c r="A22" s="518" t="s">
        <v>21</v>
      </c>
      <c r="B22" s="518" t="s">
        <v>21</v>
      </c>
      <c r="C22" s="216" t="s">
        <v>445</v>
      </c>
      <c r="D22" s="212"/>
      <c r="E22" s="212">
        <v>8</v>
      </c>
      <c r="F22" s="212">
        <v>10</v>
      </c>
      <c r="G22" s="216">
        <v>18</v>
      </c>
      <c r="H22" s="212">
        <v>4</v>
      </c>
      <c r="I22" s="212">
        <v>11</v>
      </c>
      <c r="J22" s="212">
        <v>7</v>
      </c>
      <c r="K22" s="212">
        <v>14</v>
      </c>
      <c r="L22" s="212">
        <v>17</v>
      </c>
      <c r="M22" s="212">
        <v>14</v>
      </c>
      <c r="N22" s="216">
        <v>67</v>
      </c>
      <c r="O22" s="212">
        <v>10</v>
      </c>
      <c r="P22" s="212">
        <v>4</v>
      </c>
      <c r="Q22" s="212">
        <v>2</v>
      </c>
      <c r="R22" s="216">
        <v>16</v>
      </c>
      <c r="S22" s="212"/>
      <c r="T22" s="212"/>
      <c r="U22" s="212"/>
      <c r="V22" s="216"/>
      <c r="W22" s="216">
        <v>101</v>
      </c>
    </row>
    <row r="23" spans="1:23">
      <c r="A23" s="519"/>
      <c r="B23" s="519"/>
      <c r="C23" s="217" t="s">
        <v>446</v>
      </c>
      <c r="D23" s="213"/>
      <c r="E23" s="213">
        <v>7</v>
      </c>
      <c r="F23" s="213">
        <v>10</v>
      </c>
      <c r="G23" s="217">
        <v>17</v>
      </c>
      <c r="H23" s="213">
        <v>13</v>
      </c>
      <c r="I23" s="213">
        <v>10</v>
      </c>
      <c r="J23" s="213">
        <v>11</v>
      </c>
      <c r="K23" s="213">
        <v>10</v>
      </c>
      <c r="L23" s="213">
        <v>9</v>
      </c>
      <c r="M23" s="213">
        <v>10</v>
      </c>
      <c r="N23" s="217">
        <v>63</v>
      </c>
      <c r="O23" s="213">
        <v>8</v>
      </c>
      <c r="P23" s="213">
        <v>3</v>
      </c>
      <c r="Q23" s="213">
        <v>3</v>
      </c>
      <c r="R23" s="217">
        <v>14</v>
      </c>
      <c r="S23" s="213"/>
      <c r="T23" s="213"/>
      <c r="U23" s="213"/>
      <c r="V23" s="217"/>
      <c r="W23" s="217">
        <v>94</v>
      </c>
    </row>
    <row r="24" spans="1:23">
      <c r="A24" s="519"/>
      <c r="B24" s="519"/>
      <c r="C24" s="217" t="s">
        <v>127</v>
      </c>
      <c r="D24" s="213"/>
      <c r="E24" s="213">
        <v>15</v>
      </c>
      <c r="F24" s="213">
        <v>20</v>
      </c>
      <c r="G24" s="217">
        <v>35</v>
      </c>
      <c r="H24" s="213">
        <v>17</v>
      </c>
      <c r="I24" s="213">
        <v>21</v>
      </c>
      <c r="J24" s="213">
        <v>18</v>
      </c>
      <c r="K24" s="213">
        <v>24</v>
      </c>
      <c r="L24" s="213">
        <v>26</v>
      </c>
      <c r="M24" s="213">
        <v>24</v>
      </c>
      <c r="N24" s="217">
        <v>130</v>
      </c>
      <c r="O24" s="213">
        <v>18</v>
      </c>
      <c r="P24" s="213">
        <v>7</v>
      </c>
      <c r="Q24" s="213">
        <v>5</v>
      </c>
      <c r="R24" s="217">
        <v>30</v>
      </c>
      <c r="S24" s="213"/>
      <c r="T24" s="213"/>
      <c r="U24" s="213"/>
      <c r="V24" s="217"/>
      <c r="W24" s="217">
        <v>195</v>
      </c>
    </row>
    <row r="25" spans="1:23" ht="24.75" thickBot="1">
      <c r="A25" s="520"/>
      <c r="B25" s="520"/>
      <c r="C25" s="218" t="s">
        <v>154</v>
      </c>
      <c r="D25" s="214"/>
      <c r="E25" s="214">
        <v>1</v>
      </c>
      <c r="F25" s="214">
        <v>1</v>
      </c>
      <c r="G25" s="218">
        <v>2</v>
      </c>
      <c r="H25" s="214">
        <v>1</v>
      </c>
      <c r="I25" s="214">
        <v>1</v>
      </c>
      <c r="J25" s="214">
        <v>1</v>
      </c>
      <c r="K25" s="214">
        <v>1</v>
      </c>
      <c r="L25" s="214">
        <v>1</v>
      </c>
      <c r="M25" s="214">
        <v>1</v>
      </c>
      <c r="N25" s="218">
        <v>6</v>
      </c>
      <c r="O25" s="214">
        <v>1</v>
      </c>
      <c r="P25" s="214">
        <v>1</v>
      </c>
      <c r="Q25" s="214">
        <v>1</v>
      </c>
      <c r="R25" s="218">
        <v>3</v>
      </c>
      <c r="S25" s="214"/>
      <c r="T25" s="214"/>
      <c r="U25" s="214"/>
      <c r="V25" s="218"/>
      <c r="W25" s="218">
        <v>11</v>
      </c>
    </row>
    <row r="26" spans="1:23" ht="24.75" thickTop="1">
      <c r="A26" s="518" t="s">
        <v>21</v>
      </c>
      <c r="B26" s="521" t="s">
        <v>248</v>
      </c>
      <c r="C26" s="216" t="s">
        <v>445</v>
      </c>
      <c r="D26" s="212"/>
      <c r="E26" s="212">
        <v>5</v>
      </c>
      <c r="F26" s="212">
        <v>1</v>
      </c>
      <c r="G26" s="216">
        <v>6</v>
      </c>
      <c r="H26" s="212">
        <v>5</v>
      </c>
      <c r="I26" s="212">
        <v>8</v>
      </c>
      <c r="J26" s="212">
        <v>4</v>
      </c>
      <c r="K26" s="212"/>
      <c r="L26" s="212"/>
      <c r="M26" s="212"/>
      <c r="N26" s="216">
        <v>17</v>
      </c>
      <c r="O26" s="212"/>
      <c r="P26" s="212"/>
      <c r="Q26" s="212"/>
      <c r="R26" s="216"/>
      <c r="S26" s="212"/>
      <c r="T26" s="212"/>
      <c r="U26" s="212"/>
      <c r="V26" s="216"/>
      <c r="W26" s="216">
        <v>23</v>
      </c>
    </row>
    <row r="27" spans="1:23">
      <c r="A27" s="519"/>
      <c r="B27" s="519"/>
      <c r="C27" s="217" t="s">
        <v>446</v>
      </c>
      <c r="D27" s="213"/>
      <c r="E27" s="213">
        <v>8</v>
      </c>
      <c r="F27" s="213">
        <v>2</v>
      </c>
      <c r="G27" s="217">
        <v>10</v>
      </c>
      <c r="H27" s="213">
        <v>8</v>
      </c>
      <c r="I27" s="213">
        <v>8</v>
      </c>
      <c r="J27" s="213">
        <v>6</v>
      </c>
      <c r="K27" s="213"/>
      <c r="L27" s="213"/>
      <c r="M27" s="213"/>
      <c r="N27" s="217">
        <v>22</v>
      </c>
      <c r="O27" s="213"/>
      <c r="P27" s="213"/>
      <c r="Q27" s="213"/>
      <c r="R27" s="217"/>
      <c r="S27" s="213"/>
      <c r="T27" s="213"/>
      <c r="U27" s="213"/>
      <c r="V27" s="217"/>
      <c r="W27" s="217">
        <v>32</v>
      </c>
    </row>
    <row r="28" spans="1:23">
      <c r="A28" s="519"/>
      <c r="B28" s="519"/>
      <c r="C28" s="217" t="s">
        <v>127</v>
      </c>
      <c r="D28" s="213"/>
      <c r="E28" s="213">
        <v>13</v>
      </c>
      <c r="F28" s="213">
        <v>3</v>
      </c>
      <c r="G28" s="217">
        <v>16</v>
      </c>
      <c r="H28" s="213">
        <v>13</v>
      </c>
      <c r="I28" s="213">
        <v>16</v>
      </c>
      <c r="J28" s="213">
        <v>10</v>
      </c>
      <c r="K28" s="213"/>
      <c r="L28" s="213"/>
      <c r="M28" s="213"/>
      <c r="N28" s="217">
        <v>39</v>
      </c>
      <c r="O28" s="213"/>
      <c r="P28" s="213"/>
      <c r="Q28" s="213"/>
      <c r="R28" s="217"/>
      <c r="S28" s="213"/>
      <c r="T28" s="213"/>
      <c r="U28" s="213"/>
      <c r="V28" s="217"/>
      <c r="W28" s="217">
        <v>55</v>
      </c>
    </row>
    <row r="29" spans="1:23" ht="24.75" thickBot="1">
      <c r="A29" s="520"/>
      <c r="B29" s="520"/>
      <c r="C29" s="218" t="s">
        <v>154</v>
      </c>
      <c r="D29" s="214"/>
      <c r="E29" s="214">
        <v>1</v>
      </c>
      <c r="F29" s="214">
        <v>1</v>
      </c>
      <c r="G29" s="218">
        <v>2</v>
      </c>
      <c r="H29" s="214">
        <v>1</v>
      </c>
      <c r="I29" s="214">
        <v>1</v>
      </c>
      <c r="J29" s="214">
        <v>1</v>
      </c>
      <c r="K29" s="214"/>
      <c r="L29" s="214"/>
      <c r="M29" s="214"/>
      <c r="N29" s="218">
        <v>3</v>
      </c>
      <c r="O29" s="214"/>
      <c r="P29" s="214"/>
      <c r="Q29" s="214"/>
      <c r="R29" s="218"/>
      <c r="S29" s="214"/>
      <c r="T29" s="214"/>
      <c r="U29" s="214"/>
      <c r="V29" s="218"/>
      <c r="W29" s="218">
        <v>5</v>
      </c>
    </row>
    <row r="30" spans="1:23" ht="24.75" thickTop="1">
      <c r="A30" s="518" t="s">
        <v>22</v>
      </c>
      <c r="B30" s="518" t="s">
        <v>22</v>
      </c>
      <c r="C30" s="216" t="s">
        <v>445</v>
      </c>
      <c r="D30" s="212">
        <v>1</v>
      </c>
      <c r="E30" s="212">
        <v>3</v>
      </c>
      <c r="F30" s="212"/>
      <c r="G30" s="216">
        <v>4</v>
      </c>
      <c r="H30" s="212">
        <v>4</v>
      </c>
      <c r="I30" s="212">
        <v>3</v>
      </c>
      <c r="J30" s="212"/>
      <c r="K30" s="212">
        <v>1</v>
      </c>
      <c r="L30" s="212">
        <v>3</v>
      </c>
      <c r="M30" s="212">
        <v>3</v>
      </c>
      <c r="N30" s="216">
        <v>14</v>
      </c>
      <c r="O30" s="212"/>
      <c r="P30" s="212"/>
      <c r="Q30" s="212"/>
      <c r="R30" s="216"/>
      <c r="S30" s="212"/>
      <c r="T30" s="212"/>
      <c r="U30" s="212"/>
      <c r="V30" s="216"/>
      <c r="W30" s="216">
        <v>18</v>
      </c>
    </row>
    <row r="31" spans="1:23">
      <c r="A31" s="519"/>
      <c r="B31" s="519"/>
      <c r="C31" s="217" t="s">
        <v>446</v>
      </c>
      <c r="D31" s="213">
        <v>2</v>
      </c>
      <c r="E31" s="213">
        <v>2</v>
      </c>
      <c r="F31" s="213">
        <v>4</v>
      </c>
      <c r="G31" s="217">
        <v>8</v>
      </c>
      <c r="H31" s="213">
        <v>1</v>
      </c>
      <c r="I31" s="213">
        <v>1</v>
      </c>
      <c r="J31" s="213">
        <v>2</v>
      </c>
      <c r="K31" s="213">
        <v>4</v>
      </c>
      <c r="L31" s="213">
        <v>2</v>
      </c>
      <c r="M31" s="213">
        <v>1</v>
      </c>
      <c r="N31" s="217">
        <v>11</v>
      </c>
      <c r="O31" s="213"/>
      <c r="P31" s="213"/>
      <c r="Q31" s="213"/>
      <c r="R31" s="217"/>
      <c r="S31" s="213"/>
      <c r="T31" s="213"/>
      <c r="U31" s="213"/>
      <c r="V31" s="217"/>
      <c r="W31" s="217">
        <v>19</v>
      </c>
    </row>
    <row r="32" spans="1:23">
      <c r="A32" s="519"/>
      <c r="B32" s="519"/>
      <c r="C32" s="217" t="s">
        <v>127</v>
      </c>
      <c r="D32" s="213">
        <v>3</v>
      </c>
      <c r="E32" s="213">
        <v>5</v>
      </c>
      <c r="F32" s="213">
        <v>4</v>
      </c>
      <c r="G32" s="217">
        <v>12</v>
      </c>
      <c r="H32" s="213">
        <v>5</v>
      </c>
      <c r="I32" s="213">
        <v>4</v>
      </c>
      <c r="J32" s="213">
        <v>2</v>
      </c>
      <c r="K32" s="213">
        <v>5</v>
      </c>
      <c r="L32" s="213">
        <v>5</v>
      </c>
      <c r="M32" s="213">
        <v>4</v>
      </c>
      <c r="N32" s="217">
        <v>25</v>
      </c>
      <c r="O32" s="213"/>
      <c r="P32" s="213"/>
      <c r="Q32" s="213"/>
      <c r="R32" s="217"/>
      <c r="S32" s="213"/>
      <c r="T32" s="213"/>
      <c r="U32" s="213"/>
      <c r="V32" s="217"/>
      <c r="W32" s="217">
        <v>37</v>
      </c>
    </row>
    <row r="33" spans="1:23" ht="24.75" thickBot="1">
      <c r="A33" s="520"/>
      <c r="B33" s="520"/>
      <c r="C33" s="218" t="s">
        <v>154</v>
      </c>
      <c r="D33" s="214">
        <v>1</v>
      </c>
      <c r="E33" s="214">
        <v>1</v>
      </c>
      <c r="F33" s="214">
        <v>1</v>
      </c>
      <c r="G33" s="218">
        <v>3</v>
      </c>
      <c r="H33" s="214">
        <v>1</v>
      </c>
      <c r="I33" s="214">
        <v>1</v>
      </c>
      <c r="J33" s="214">
        <v>1</v>
      </c>
      <c r="K33" s="214">
        <v>1</v>
      </c>
      <c r="L33" s="214">
        <v>1</v>
      </c>
      <c r="M33" s="214">
        <v>1</v>
      </c>
      <c r="N33" s="218">
        <v>6</v>
      </c>
      <c r="O33" s="214"/>
      <c r="P33" s="214"/>
      <c r="Q33" s="214"/>
      <c r="R33" s="218"/>
      <c r="S33" s="214"/>
      <c r="T33" s="214"/>
      <c r="U33" s="214"/>
      <c r="V33" s="218"/>
      <c r="W33" s="218">
        <v>9</v>
      </c>
    </row>
    <row r="34" spans="1:23" ht="24.75" thickTop="1">
      <c r="A34" s="518" t="s">
        <v>22</v>
      </c>
      <c r="B34" s="518" t="s">
        <v>249</v>
      </c>
      <c r="C34" s="216" t="s">
        <v>445</v>
      </c>
      <c r="D34" s="212"/>
      <c r="E34" s="212">
        <v>6</v>
      </c>
      <c r="F34" s="212">
        <v>9</v>
      </c>
      <c r="G34" s="216">
        <v>15</v>
      </c>
      <c r="H34" s="212">
        <v>11</v>
      </c>
      <c r="I34" s="212">
        <v>6</v>
      </c>
      <c r="J34" s="212">
        <v>8</v>
      </c>
      <c r="K34" s="212">
        <v>7</v>
      </c>
      <c r="L34" s="212">
        <v>5</v>
      </c>
      <c r="M34" s="212">
        <v>6</v>
      </c>
      <c r="N34" s="216">
        <v>43</v>
      </c>
      <c r="O34" s="212"/>
      <c r="P34" s="212"/>
      <c r="Q34" s="212"/>
      <c r="R34" s="216"/>
      <c r="S34" s="212"/>
      <c r="T34" s="212"/>
      <c r="U34" s="212"/>
      <c r="V34" s="216"/>
      <c r="W34" s="216">
        <v>58</v>
      </c>
    </row>
    <row r="35" spans="1:23">
      <c r="A35" s="519"/>
      <c r="B35" s="519"/>
      <c r="C35" s="217" t="s">
        <v>446</v>
      </c>
      <c r="D35" s="213"/>
      <c r="E35" s="213">
        <v>4</v>
      </c>
      <c r="F35" s="213">
        <v>3</v>
      </c>
      <c r="G35" s="217">
        <v>7</v>
      </c>
      <c r="H35" s="213">
        <v>8</v>
      </c>
      <c r="I35" s="213">
        <v>5</v>
      </c>
      <c r="J35" s="213">
        <v>4</v>
      </c>
      <c r="K35" s="213">
        <v>7</v>
      </c>
      <c r="L35" s="213">
        <v>5</v>
      </c>
      <c r="M35" s="213">
        <v>6</v>
      </c>
      <c r="N35" s="217">
        <v>35</v>
      </c>
      <c r="O35" s="213"/>
      <c r="P35" s="213"/>
      <c r="Q35" s="213"/>
      <c r="R35" s="217"/>
      <c r="S35" s="213"/>
      <c r="T35" s="213"/>
      <c r="U35" s="213"/>
      <c r="V35" s="217"/>
      <c r="W35" s="217">
        <v>42</v>
      </c>
    </row>
    <row r="36" spans="1:23">
      <c r="A36" s="519"/>
      <c r="B36" s="519"/>
      <c r="C36" s="217" t="s">
        <v>127</v>
      </c>
      <c r="D36" s="213"/>
      <c r="E36" s="213">
        <v>10</v>
      </c>
      <c r="F36" s="213">
        <v>12</v>
      </c>
      <c r="G36" s="217">
        <v>22</v>
      </c>
      <c r="H36" s="213">
        <v>19</v>
      </c>
      <c r="I36" s="213">
        <v>11</v>
      </c>
      <c r="J36" s="213">
        <v>12</v>
      </c>
      <c r="K36" s="213">
        <v>14</v>
      </c>
      <c r="L36" s="213">
        <v>10</v>
      </c>
      <c r="M36" s="213">
        <v>12</v>
      </c>
      <c r="N36" s="217">
        <v>78</v>
      </c>
      <c r="O36" s="213"/>
      <c r="P36" s="213"/>
      <c r="Q36" s="213"/>
      <c r="R36" s="217"/>
      <c r="S36" s="213"/>
      <c r="T36" s="213"/>
      <c r="U36" s="213"/>
      <c r="V36" s="217"/>
      <c r="W36" s="217">
        <v>100</v>
      </c>
    </row>
    <row r="37" spans="1:23" ht="24.75" thickBot="1">
      <c r="A37" s="520"/>
      <c r="B37" s="520"/>
      <c r="C37" s="218" t="s">
        <v>154</v>
      </c>
      <c r="D37" s="214"/>
      <c r="E37" s="214">
        <v>1</v>
      </c>
      <c r="F37" s="214">
        <v>1</v>
      </c>
      <c r="G37" s="218">
        <v>2</v>
      </c>
      <c r="H37" s="214">
        <v>1</v>
      </c>
      <c r="I37" s="214">
        <v>1</v>
      </c>
      <c r="J37" s="214">
        <v>1</v>
      </c>
      <c r="K37" s="214">
        <v>1</v>
      </c>
      <c r="L37" s="214">
        <v>1</v>
      </c>
      <c r="M37" s="214">
        <v>1</v>
      </c>
      <c r="N37" s="218">
        <v>6</v>
      </c>
      <c r="O37" s="214"/>
      <c r="P37" s="214"/>
      <c r="Q37" s="214"/>
      <c r="R37" s="218"/>
      <c r="S37" s="214"/>
      <c r="T37" s="214"/>
      <c r="U37" s="214"/>
      <c r="V37" s="218"/>
      <c r="W37" s="218">
        <v>8</v>
      </c>
    </row>
    <row r="38" spans="1:23" ht="24.75" thickTop="1">
      <c r="A38" s="518" t="s">
        <v>22</v>
      </c>
      <c r="B38" s="518" t="s">
        <v>250</v>
      </c>
      <c r="C38" s="216" t="s">
        <v>445</v>
      </c>
      <c r="D38" s="212"/>
      <c r="E38" s="212">
        <v>6</v>
      </c>
      <c r="F38" s="212">
        <v>2</v>
      </c>
      <c r="G38" s="216">
        <v>8</v>
      </c>
      <c r="H38" s="212">
        <v>11</v>
      </c>
      <c r="I38" s="212">
        <v>10</v>
      </c>
      <c r="J38" s="212">
        <v>7</v>
      </c>
      <c r="K38" s="212">
        <v>9</v>
      </c>
      <c r="L38" s="212">
        <v>10</v>
      </c>
      <c r="M38" s="212">
        <v>2</v>
      </c>
      <c r="N38" s="216">
        <v>49</v>
      </c>
      <c r="O38" s="212"/>
      <c r="P38" s="212"/>
      <c r="Q38" s="212"/>
      <c r="R38" s="216"/>
      <c r="S38" s="212"/>
      <c r="T38" s="212"/>
      <c r="U38" s="212"/>
      <c r="V38" s="216"/>
      <c r="W38" s="216">
        <v>57</v>
      </c>
    </row>
    <row r="39" spans="1:23">
      <c r="A39" s="519"/>
      <c r="B39" s="519"/>
      <c r="C39" s="217" t="s">
        <v>446</v>
      </c>
      <c r="D39" s="213"/>
      <c r="E39" s="213">
        <v>7</v>
      </c>
      <c r="F39" s="213">
        <v>12</v>
      </c>
      <c r="G39" s="217">
        <v>19</v>
      </c>
      <c r="H39" s="213">
        <v>11</v>
      </c>
      <c r="I39" s="213">
        <v>12</v>
      </c>
      <c r="J39" s="213">
        <v>8</v>
      </c>
      <c r="K39" s="213">
        <v>3</v>
      </c>
      <c r="L39" s="213">
        <v>6</v>
      </c>
      <c r="M39" s="213">
        <v>6</v>
      </c>
      <c r="N39" s="217">
        <v>46</v>
      </c>
      <c r="O39" s="213"/>
      <c r="P39" s="213"/>
      <c r="Q39" s="213"/>
      <c r="R39" s="217"/>
      <c r="S39" s="213"/>
      <c r="T39" s="213"/>
      <c r="U39" s="213"/>
      <c r="V39" s="217"/>
      <c r="W39" s="217">
        <v>65</v>
      </c>
    </row>
    <row r="40" spans="1:23">
      <c r="A40" s="519"/>
      <c r="B40" s="519"/>
      <c r="C40" s="217" t="s">
        <v>127</v>
      </c>
      <c r="D40" s="213"/>
      <c r="E40" s="213">
        <v>13</v>
      </c>
      <c r="F40" s="213">
        <v>14</v>
      </c>
      <c r="G40" s="217">
        <v>27</v>
      </c>
      <c r="H40" s="213">
        <v>22</v>
      </c>
      <c r="I40" s="213">
        <v>22</v>
      </c>
      <c r="J40" s="213">
        <v>15</v>
      </c>
      <c r="K40" s="213">
        <v>12</v>
      </c>
      <c r="L40" s="213">
        <v>16</v>
      </c>
      <c r="M40" s="213">
        <v>8</v>
      </c>
      <c r="N40" s="217">
        <v>95</v>
      </c>
      <c r="O40" s="213"/>
      <c r="P40" s="213"/>
      <c r="Q40" s="213"/>
      <c r="R40" s="217"/>
      <c r="S40" s="213"/>
      <c r="T40" s="213"/>
      <c r="U40" s="213"/>
      <c r="V40" s="217"/>
      <c r="W40" s="217">
        <v>122</v>
      </c>
    </row>
    <row r="41" spans="1:23" ht="24.75" thickBot="1">
      <c r="A41" s="520"/>
      <c r="B41" s="520"/>
      <c r="C41" s="218" t="s">
        <v>154</v>
      </c>
      <c r="D41" s="214"/>
      <c r="E41" s="214">
        <v>1</v>
      </c>
      <c r="F41" s="214">
        <v>1</v>
      </c>
      <c r="G41" s="218">
        <v>2</v>
      </c>
      <c r="H41" s="214">
        <v>1</v>
      </c>
      <c r="I41" s="214">
        <v>1</v>
      </c>
      <c r="J41" s="214">
        <v>1</v>
      </c>
      <c r="K41" s="214">
        <v>1</v>
      </c>
      <c r="L41" s="214">
        <v>1</v>
      </c>
      <c r="M41" s="214">
        <v>1</v>
      </c>
      <c r="N41" s="218">
        <v>6</v>
      </c>
      <c r="O41" s="214"/>
      <c r="P41" s="214"/>
      <c r="Q41" s="214"/>
      <c r="R41" s="218"/>
      <c r="S41" s="214"/>
      <c r="T41" s="214"/>
      <c r="U41" s="214"/>
      <c r="V41" s="218"/>
      <c r="W41" s="218">
        <v>8</v>
      </c>
    </row>
    <row r="42" spans="1:23" ht="24.75" thickTop="1">
      <c r="A42" s="518" t="s">
        <v>24</v>
      </c>
      <c r="B42" s="518" t="s">
        <v>24</v>
      </c>
      <c r="C42" s="216" t="s">
        <v>445</v>
      </c>
      <c r="D42" s="212"/>
      <c r="E42" s="212">
        <v>53</v>
      </c>
      <c r="F42" s="212">
        <v>56</v>
      </c>
      <c r="G42" s="216">
        <v>109</v>
      </c>
      <c r="H42" s="212">
        <v>46</v>
      </c>
      <c r="I42" s="212">
        <v>73</v>
      </c>
      <c r="J42" s="212">
        <v>54</v>
      </c>
      <c r="K42" s="212">
        <v>55</v>
      </c>
      <c r="L42" s="212">
        <v>60</v>
      </c>
      <c r="M42" s="212">
        <v>39</v>
      </c>
      <c r="N42" s="216">
        <v>327</v>
      </c>
      <c r="O42" s="212">
        <v>49</v>
      </c>
      <c r="P42" s="212">
        <v>43</v>
      </c>
      <c r="Q42" s="212">
        <v>41</v>
      </c>
      <c r="R42" s="216">
        <v>133</v>
      </c>
      <c r="S42" s="212">
        <v>6</v>
      </c>
      <c r="T42" s="212">
        <v>4</v>
      </c>
      <c r="U42" s="212">
        <v>9</v>
      </c>
      <c r="V42" s="216">
        <v>19</v>
      </c>
      <c r="W42" s="216">
        <v>588</v>
      </c>
    </row>
    <row r="43" spans="1:23">
      <c r="A43" s="519"/>
      <c r="B43" s="519"/>
      <c r="C43" s="217" t="s">
        <v>446</v>
      </c>
      <c r="D43" s="213"/>
      <c r="E43" s="213">
        <v>50</v>
      </c>
      <c r="F43" s="213">
        <v>58</v>
      </c>
      <c r="G43" s="217">
        <v>108</v>
      </c>
      <c r="H43" s="213">
        <v>65</v>
      </c>
      <c r="I43" s="213">
        <v>52</v>
      </c>
      <c r="J43" s="213">
        <v>56</v>
      </c>
      <c r="K43" s="213">
        <v>55</v>
      </c>
      <c r="L43" s="213">
        <v>60</v>
      </c>
      <c r="M43" s="213">
        <v>48</v>
      </c>
      <c r="N43" s="217">
        <v>336</v>
      </c>
      <c r="O43" s="213">
        <v>79</v>
      </c>
      <c r="P43" s="213">
        <v>38</v>
      </c>
      <c r="Q43" s="213">
        <v>68</v>
      </c>
      <c r="R43" s="217">
        <v>185</v>
      </c>
      <c r="S43" s="213">
        <v>16</v>
      </c>
      <c r="T43" s="213">
        <v>7</v>
      </c>
      <c r="U43" s="213">
        <v>18</v>
      </c>
      <c r="V43" s="217">
        <v>41</v>
      </c>
      <c r="W43" s="217">
        <v>670</v>
      </c>
    </row>
    <row r="44" spans="1:23">
      <c r="A44" s="519"/>
      <c r="B44" s="519"/>
      <c r="C44" s="217" t="s">
        <v>127</v>
      </c>
      <c r="D44" s="213"/>
      <c r="E44" s="213">
        <v>103</v>
      </c>
      <c r="F44" s="213">
        <v>114</v>
      </c>
      <c r="G44" s="217">
        <v>217</v>
      </c>
      <c r="H44" s="213">
        <v>111</v>
      </c>
      <c r="I44" s="213">
        <v>125</v>
      </c>
      <c r="J44" s="213">
        <v>110</v>
      </c>
      <c r="K44" s="213">
        <v>110</v>
      </c>
      <c r="L44" s="213">
        <v>120</v>
      </c>
      <c r="M44" s="213">
        <v>87</v>
      </c>
      <c r="N44" s="217">
        <v>663</v>
      </c>
      <c r="O44" s="213">
        <v>128</v>
      </c>
      <c r="P44" s="213">
        <v>81</v>
      </c>
      <c r="Q44" s="213">
        <v>109</v>
      </c>
      <c r="R44" s="217">
        <v>318</v>
      </c>
      <c r="S44" s="213">
        <v>22</v>
      </c>
      <c r="T44" s="213">
        <v>11</v>
      </c>
      <c r="U44" s="213">
        <v>27</v>
      </c>
      <c r="V44" s="217">
        <v>60</v>
      </c>
      <c r="W44" s="217">
        <v>1258</v>
      </c>
    </row>
    <row r="45" spans="1:23" ht="24.75" thickBot="1">
      <c r="A45" s="520"/>
      <c r="B45" s="520"/>
      <c r="C45" s="218" t="s">
        <v>154</v>
      </c>
      <c r="D45" s="214"/>
      <c r="E45" s="214">
        <v>4</v>
      </c>
      <c r="F45" s="214">
        <v>4</v>
      </c>
      <c r="G45" s="218">
        <v>8</v>
      </c>
      <c r="H45" s="214">
        <v>3</v>
      </c>
      <c r="I45" s="214">
        <v>3</v>
      </c>
      <c r="J45" s="214">
        <v>3</v>
      </c>
      <c r="K45" s="214">
        <v>3</v>
      </c>
      <c r="L45" s="214">
        <v>3</v>
      </c>
      <c r="M45" s="214">
        <v>3</v>
      </c>
      <c r="N45" s="218">
        <v>18</v>
      </c>
      <c r="O45" s="214">
        <v>4</v>
      </c>
      <c r="P45" s="214">
        <v>3</v>
      </c>
      <c r="Q45" s="214">
        <v>3</v>
      </c>
      <c r="R45" s="218">
        <v>10</v>
      </c>
      <c r="S45" s="214">
        <v>2</v>
      </c>
      <c r="T45" s="214">
        <v>2</v>
      </c>
      <c r="U45" s="214">
        <v>2</v>
      </c>
      <c r="V45" s="218">
        <v>6</v>
      </c>
      <c r="W45" s="218">
        <v>42</v>
      </c>
    </row>
    <row r="46" spans="1:23" ht="24.75" thickTop="1">
      <c r="A46" s="518" t="s">
        <v>24</v>
      </c>
      <c r="B46" s="518" t="s">
        <v>251</v>
      </c>
      <c r="C46" s="216" t="s">
        <v>445</v>
      </c>
      <c r="D46" s="212"/>
      <c r="E46" s="212">
        <v>5</v>
      </c>
      <c r="F46" s="212">
        <v>8</v>
      </c>
      <c r="G46" s="216">
        <v>13</v>
      </c>
      <c r="H46" s="212">
        <v>4</v>
      </c>
      <c r="I46" s="212">
        <v>4</v>
      </c>
      <c r="J46" s="212">
        <v>10</v>
      </c>
      <c r="K46" s="212"/>
      <c r="L46" s="212">
        <v>5</v>
      </c>
      <c r="M46" s="212">
        <v>6</v>
      </c>
      <c r="N46" s="216">
        <v>29</v>
      </c>
      <c r="O46" s="212"/>
      <c r="P46" s="212"/>
      <c r="Q46" s="212"/>
      <c r="R46" s="216"/>
      <c r="S46" s="212"/>
      <c r="T46" s="212"/>
      <c r="U46" s="212"/>
      <c r="V46" s="216"/>
      <c r="W46" s="216">
        <v>42</v>
      </c>
    </row>
    <row r="47" spans="1:23">
      <c r="A47" s="519"/>
      <c r="B47" s="519"/>
      <c r="C47" s="217" t="s">
        <v>446</v>
      </c>
      <c r="D47" s="213"/>
      <c r="E47" s="213">
        <v>5</v>
      </c>
      <c r="F47" s="213">
        <v>7</v>
      </c>
      <c r="G47" s="217">
        <v>12</v>
      </c>
      <c r="H47" s="213">
        <v>6</v>
      </c>
      <c r="I47" s="213">
        <v>4</v>
      </c>
      <c r="J47" s="213">
        <v>3</v>
      </c>
      <c r="K47" s="213">
        <v>6</v>
      </c>
      <c r="L47" s="213">
        <v>5</v>
      </c>
      <c r="M47" s="213">
        <v>3</v>
      </c>
      <c r="N47" s="217">
        <v>27</v>
      </c>
      <c r="O47" s="213"/>
      <c r="P47" s="213"/>
      <c r="Q47" s="213"/>
      <c r="R47" s="217"/>
      <c r="S47" s="213"/>
      <c r="T47" s="213"/>
      <c r="U47" s="213"/>
      <c r="V47" s="217"/>
      <c r="W47" s="217">
        <v>39</v>
      </c>
    </row>
    <row r="48" spans="1:23">
      <c r="A48" s="519"/>
      <c r="B48" s="519"/>
      <c r="C48" s="217" t="s">
        <v>127</v>
      </c>
      <c r="D48" s="213"/>
      <c r="E48" s="213">
        <v>10</v>
      </c>
      <c r="F48" s="213">
        <v>15</v>
      </c>
      <c r="G48" s="217">
        <v>25</v>
      </c>
      <c r="H48" s="213">
        <v>10</v>
      </c>
      <c r="I48" s="213">
        <v>8</v>
      </c>
      <c r="J48" s="213">
        <v>13</v>
      </c>
      <c r="K48" s="213">
        <v>6</v>
      </c>
      <c r="L48" s="213">
        <v>10</v>
      </c>
      <c r="M48" s="213">
        <v>9</v>
      </c>
      <c r="N48" s="217">
        <v>56</v>
      </c>
      <c r="O48" s="213"/>
      <c r="P48" s="213"/>
      <c r="Q48" s="213"/>
      <c r="R48" s="217"/>
      <c r="S48" s="213"/>
      <c r="T48" s="213"/>
      <c r="U48" s="213"/>
      <c r="V48" s="217"/>
      <c r="W48" s="217">
        <v>81</v>
      </c>
    </row>
    <row r="49" spans="1:23" ht="24.75" thickBot="1">
      <c r="A49" s="520"/>
      <c r="B49" s="520"/>
      <c r="C49" s="218" t="s">
        <v>154</v>
      </c>
      <c r="D49" s="214"/>
      <c r="E49" s="214">
        <v>1</v>
      </c>
      <c r="F49" s="214">
        <v>1</v>
      </c>
      <c r="G49" s="218">
        <v>2</v>
      </c>
      <c r="H49" s="214">
        <v>1</v>
      </c>
      <c r="I49" s="214">
        <v>1</v>
      </c>
      <c r="J49" s="214">
        <v>1</v>
      </c>
      <c r="K49" s="214">
        <v>1</v>
      </c>
      <c r="L49" s="214">
        <v>1</v>
      </c>
      <c r="M49" s="214">
        <v>1</v>
      </c>
      <c r="N49" s="218">
        <v>6</v>
      </c>
      <c r="O49" s="214"/>
      <c r="P49" s="214"/>
      <c r="Q49" s="214"/>
      <c r="R49" s="218"/>
      <c r="S49" s="214"/>
      <c r="T49" s="214"/>
      <c r="U49" s="214"/>
      <c r="V49" s="218"/>
      <c r="W49" s="218">
        <v>8</v>
      </c>
    </row>
    <row r="50" spans="1:23" ht="24.75" thickTop="1">
      <c r="A50" s="518" t="s">
        <v>25</v>
      </c>
      <c r="B50" s="518" t="s">
        <v>25</v>
      </c>
      <c r="C50" s="216" t="s">
        <v>445</v>
      </c>
      <c r="D50" s="212"/>
      <c r="E50" s="212">
        <v>27</v>
      </c>
      <c r="F50" s="212">
        <v>34</v>
      </c>
      <c r="G50" s="216">
        <v>61</v>
      </c>
      <c r="H50" s="212">
        <v>29</v>
      </c>
      <c r="I50" s="212">
        <v>34</v>
      </c>
      <c r="J50" s="212">
        <v>30</v>
      </c>
      <c r="K50" s="212">
        <v>26</v>
      </c>
      <c r="L50" s="212">
        <v>37</v>
      </c>
      <c r="M50" s="212">
        <v>29</v>
      </c>
      <c r="N50" s="216">
        <v>185</v>
      </c>
      <c r="O50" s="212"/>
      <c r="P50" s="212"/>
      <c r="Q50" s="212"/>
      <c r="R50" s="216"/>
      <c r="S50" s="212"/>
      <c r="T50" s="212"/>
      <c r="U50" s="212"/>
      <c r="V50" s="216"/>
      <c r="W50" s="216">
        <v>246</v>
      </c>
    </row>
    <row r="51" spans="1:23">
      <c r="A51" s="519"/>
      <c r="B51" s="519"/>
      <c r="C51" s="217" t="s">
        <v>446</v>
      </c>
      <c r="D51" s="213"/>
      <c r="E51" s="213">
        <v>31</v>
      </c>
      <c r="F51" s="213">
        <v>22</v>
      </c>
      <c r="G51" s="217">
        <v>53</v>
      </c>
      <c r="H51" s="213">
        <v>31</v>
      </c>
      <c r="I51" s="213">
        <v>46</v>
      </c>
      <c r="J51" s="213">
        <v>30</v>
      </c>
      <c r="K51" s="213">
        <v>32</v>
      </c>
      <c r="L51" s="213">
        <v>30</v>
      </c>
      <c r="M51" s="213">
        <v>29</v>
      </c>
      <c r="N51" s="217">
        <v>198</v>
      </c>
      <c r="O51" s="213"/>
      <c r="P51" s="213"/>
      <c r="Q51" s="213"/>
      <c r="R51" s="217"/>
      <c r="S51" s="213"/>
      <c r="T51" s="213"/>
      <c r="U51" s="213"/>
      <c r="V51" s="217"/>
      <c r="W51" s="217">
        <v>251</v>
      </c>
    </row>
    <row r="52" spans="1:23">
      <c r="A52" s="519"/>
      <c r="B52" s="519"/>
      <c r="C52" s="217" t="s">
        <v>127</v>
      </c>
      <c r="D52" s="213"/>
      <c r="E52" s="213">
        <v>58</v>
      </c>
      <c r="F52" s="213">
        <v>56</v>
      </c>
      <c r="G52" s="217">
        <v>114</v>
      </c>
      <c r="H52" s="213">
        <v>60</v>
      </c>
      <c r="I52" s="213">
        <v>80</v>
      </c>
      <c r="J52" s="213">
        <v>60</v>
      </c>
      <c r="K52" s="213">
        <v>58</v>
      </c>
      <c r="L52" s="213">
        <v>67</v>
      </c>
      <c r="M52" s="213">
        <v>58</v>
      </c>
      <c r="N52" s="217">
        <v>383</v>
      </c>
      <c r="O52" s="213"/>
      <c r="P52" s="213"/>
      <c r="Q52" s="213"/>
      <c r="R52" s="217"/>
      <c r="S52" s="213"/>
      <c r="T52" s="213"/>
      <c r="U52" s="213"/>
      <c r="V52" s="217"/>
      <c r="W52" s="217">
        <v>497</v>
      </c>
    </row>
    <row r="53" spans="1:23" ht="24.75" thickBot="1">
      <c r="A53" s="520"/>
      <c r="B53" s="520"/>
      <c r="C53" s="218" t="s">
        <v>154</v>
      </c>
      <c r="D53" s="214"/>
      <c r="E53" s="214">
        <v>2</v>
      </c>
      <c r="F53" s="214">
        <v>2</v>
      </c>
      <c r="G53" s="218">
        <v>4</v>
      </c>
      <c r="H53" s="214">
        <v>2</v>
      </c>
      <c r="I53" s="214">
        <v>3</v>
      </c>
      <c r="J53" s="214">
        <v>2</v>
      </c>
      <c r="K53" s="214">
        <v>2</v>
      </c>
      <c r="L53" s="214">
        <v>2</v>
      </c>
      <c r="M53" s="214">
        <v>2</v>
      </c>
      <c r="N53" s="218">
        <v>13</v>
      </c>
      <c r="O53" s="214"/>
      <c r="P53" s="214"/>
      <c r="Q53" s="214"/>
      <c r="R53" s="218"/>
      <c r="S53" s="214"/>
      <c r="T53" s="214"/>
      <c r="U53" s="214"/>
      <c r="V53" s="218"/>
      <c r="W53" s="218">
        <v>17</v>
      </c>
    </row>
    <row r="54" spans="1:23" ht="24.75" thickTop="1">
      <c r="A54" s="518" t="s">
        <v>25</v>
      </c>
      <c r="B54" s="518" t="s">
        <v>252</v>
      </c>
      <c r="C54" s="216" t="s">
        <v>445</v>
      </c>
      <c r="D54" s="212"/>
      <c r="E54" s="212">
        <v>6</v>
      </c>
      <c r="F54" s="212">
        <v>6</v>
      </c>
      <c r="G54" s="216">
        <v>12</v>
      </c>
      <c r="H54" s="212">
        <v>3</v>
      </c>
      <c r="I54" s="212">
        <v>9</v>
      </c>
      <c r="J54" s="212">
        <v>8</v>
      </c>
      <c r="K54" s="212">
        <v>8</v>
      </c>
      <c r="L54" s="212">
        <v>1</v>
      </c>
      <c r="M54" s="212">
        <v>6</v>
      </c>
      <c r="N54" s="216">
        <v>35</v>
      </c>
      <c r="O54" s="212"/>
      <c r="P54" s="212"/>
      <c r="Q54" s="212"/>
      <c r="R54" s="216"/>
      <c r="S54" s="212"/>
      <c r="T54" s="212"/>
      <c r="U54" s="212"/>
      <c r="V54" s="216"/>
      <c r="W54" s="216">
        <v>47</v>
      </c>
    </row>
    <row r="55" spans="1:23">
      <c r="A55" s="519"/>
      <c r="B55" s="519"/>
      <c r="C55" s="217" t="s">
        <v>446</v>
      </c>
      <c r="D55" s="213"/>
      <c r="E55" s="213">
        <v>2</v>
      </c>
      <c r="F55" s="213">
        <v>4</v>
      </c>
      <c r="G55" s="217">
        <v>6</v>
      </c>
      <c r="H55" s="213">
        <v>5</v>
      </c>
      <c r="I55" s="213">
        <v>5</v>
      </c>
      <c r="J55" s="213">
        <v>5</v>
      </c>
      <c r="K55" s="213">
        <v>2</v>
      </c>
      <c r="L55" s="213">
        <v>7</v>
      </c>
      <c r="M55" s="213">
        <v>3</v>
      </c>
      <c r="N55" s="217">
        <v>27</v>
      </c>
      <c r="O55" s="213"/>
      <c r="P55" s="213"/>
      <c r="Q55" s="213"/>
      <c r="R55" s="217"/>
      <c r="S55" s="213"/>
      <c r="T55" s="213"/>
      <c r="U55" s="213"/>
      <c r="V55" s="217"/>
      <c r="W55" s="217">
        <v>33</v>
      </c>
    </row>
    <row r="56" spans="1:23">
      <c r="A56" s="519"/>
      <c r="B56" s="519"/>
      <c r="C56" s="217" t="s">
        <v>127</v>
      </c>
      <c r="D56" s="213"/>
      <c r="E56" s="213">
        <v>8</v>
      </c>
      <c r="F56" s="213">
        <v>10</v>
      </c>
      <c r="G56" s="217">
        <v>18</v>
      </c>
      <c r="H56" s="213">
        <v>8</v>
      </c>
      <c r="I56" s="213">
        <v>14</v>
      </c>
      <c r="J56" s="213">
        <v>13</v>
      </c>
      <c r="K56" s="213">
        <v>10</v>
      </c>
      <c r="L56" s="213">
        <v>8</v>
      </c>
      <c r="M56" s="213">
        <v>9</v>
      </c>
      <c r="N56" s="217">
        <v>62</v>
      </c>
      <c r="O56" s="213"/>
      <c r="P56" s="213"/>
      <c r="Q56" s="213"/>
      <c r="R56" s="217"/>
      <c r="S56" s="213"/>
      <c r="T56" s="213"/>
      <c r="U56" s="213"/>
      <c r="V56" s="217"/>
      <c r="W56" s="217">
        <v>80</v>
      </c>
    </row>
    <row r="57" spans="1:23" ht="24.75" thickBot="1">
      <c r="A57" s="520"/>
      <c r="B57" s="520"/>
      <c r="C57" s="218" t="s">
        <v>154</v>
      </c>
      <c r="D57" s="214"/>
      <c r="E57" s="214">
        <v>1</v>
      </c>
      <c r="F57" s="214">
        <v>1</v>
      </c>
      <c r="G57" s="218">
        <v>2</v>
      </c>
      <c r="H57" s="214">
        <v>1</v>
      </c>
      <c r="I57" s="214">
        <v>1</v>
      </c>
      <c r="J57" s="214">
        <v>1</v>
      </c>
      <c r="K57" s="214">
        <v>1</v>
      </c>
      <c r="L57" s="214">
        <v>1</v>
      </c>
      <c r="M57" s="214">
        <v>1</v>
      </c>
      <c r="N57" s="218">
        <v>6</v>
      </c>
      <c r="O57" s="214"/>
      <c r="P57" s="214"/>
      <c r="Q57" s="214"/>
      <c r="R57" s="218"/>
      <c r="S57" s="214"/>
      <c r="T57" s="214"/>
      <c r="U57" s="214"/>
      <c r="V57" s="218"/>
      <c r="W57" s="218">
        <v>8</v>
      </c>
    </row>
    <row r="58" spans="1:23" ht="24.75" thickTop="1">
      <c r="A58" s="518" t="s">
        <v>28</v>
      </c>
      <c r="B58" s="518" t="s">
        <v>28</v>
      </c>
      <c r="C58" s="216" t="s">
        <v>445</v>
      </c>
      <c r="D58" s="212"/>
      <c r="E58" s="212">
        <v>14</v>
      </c>
      <c r="F58" s="212">
        <v>17</v>
      </c>
      <c r="G58" s="216">
        <v>31</v>
      </c>
      <c r="H58" s="212">
        <v>13</v>
      </c>
      <c r="I58" s="212">
        <v>20</v>
      </c>
      <c r="J58" s="212">
        <v>12</v>
      </c>
      <c r="K58" s="212">
        <v>22</v>
      </c>
      <c r="L58" s="212">
        <v>12</v>
      </c>
      <c r="M58" s="212">
        <v>21</v>
      </c>
      <c r="N58" s="216">
        <v>100</v>
      </c>
      <c r="O58" s="212"/>
      <c r="P58" s="212"/>
      <c r="Q58" s="212"/>
      <c r="R58" s="216"/>
      <c r="S58" s="212"/>
      <c r="T58" s="212"/>
      <c r="U58" s="212"/>
      <c r="V58" s="216"/>
      <c r="W58" s="216">
        <v>131</v>
      </c>
    </row>
    <row r="59" spans="1:23">
      <c r="A59" s="519"/>
      <c r="B59" s="519"/>
      <c r="C59" s="217" t="s">
        <v>446</v>
      </c>
      <c r="D59" s="213"/>
      <c r="E59" s="213">
        <v>16</v>
      </c>
      <c r="F59" s="213">
        <v>10</v>
      </c>
      <c r="G59" s="217">
        <v>26</v>
      </c>
      <c r="H59" s="213">
        <v>14</v>
      </c>
      <c r="I59" s="213">
        <v>27</v>
      </c>
      <c r="J59" s="213">
        <v>14</v>
      </c>
      <c r="K59" s="213">
        <v>19</v>
      </c>
      <c r="L59" s="213">
        <v>21</v>
      </c>
      <c r="M59" s="213">
        <v>14</v>
      </c>
      <c r="N59" s="217">
        <v>109</v>
      </c>
      <c r="O59" s="213"/>
      <c r="P59" s="213"/>
      <c r="Q59" s="213"/>
      <c r="R59" s="217"/>
      <c r="S59" s="213"/>
      <c r="T59" s="213"/>
      <c r="U59" s="213"/>
      <c r="V59" s="217"/>
      <c r="W59" s="217">
        <v>135</v>
      </c>
    </row>
    <row r="60" spans="1:23">
      <c r="A60" s="519"/>
      <c r="B60" s="519"/>
      <c r="C60" s="217" t="s">
        <v>127</v>
      </c>
      <c r="D60" s="213"/>
      <c r="E60" s="213">
        <v>30</v>
      </c>
      <c r="F60" s="213">
        <v>27</v>
      </c>
      <c r="G60" s="217">
        <v>57</v>
      </c>
      <c r="H60" s="213">
        <v>27</v>
      </c>
      <c r="I60" s="213">
        <v>47</v>
      </c>
      <c r="J60" s="213">
        <v>26</v>
      </c>
      <c r="K60" s="213">
        <v>41</v>
      </c>
      <c r="L60" s="213">
        <v>33</v>
      </c>
      <c r="M60" s="213">
        <v>35</v>
      </c>
      <c r="N60" s="217">
        <v>209</v>
      </c>
      <c r="O60" s="213"/>
      <c r="P60" s="213"/>
      <c r="Q60" s="213"/>
      <c r="R60" s="217"/>
      <c r="S60" s="213"/>
      <c r="T60" s="213"/>
      <c r="U60" s="213"/>
      <c r="V60" s="217"/>
      <c r="W60" s="217">
        <v>266</v>
      </c>
    </row>
    <row r="61" spans="1:23" ht="24.75" thickBot="1">
      <c r="A61" s="520"/>
      <c r="B61" s="520"/>
      <c r="C61" s="218" t="s">
        <v>154</v>
      </c>
      <c r="D61" s="214"/>
      <c r="E61" s="214">
        <v>1</v>
      </c>
      <c r="F61" s="214">
        <v>1</v>
      </c>
      <c r="G61" s="218">
        <v>2</v>
      </c>
      <c r="H61" s="214">
        <v>1</v>
      </c>
      <c r="I61" s="214">
        <v>2</v>
      </c>
      <c r="J61" s="214">
        <v>1</v>
      </c>
      <c r="K61" s="214">
        <v>1</v>
      </c>
      <c r="L61" s="214">
        <v>1</v>
      </c>
      <c r="M61" s="214">
        <v>1</v>
      </c>
      <c r="N61" s="218">
        <v>7</v>
      </c>
      <c r="O61" s="214"/>
      <c r="P61" s="214"/>
      <c r="Q61" s="214"/>
      <c r="R61" s="218"/>
      <c r="S61" s="214"/>
      <c r="T61" s="214"/>
      <c r="U61" s="214"/>
      <c r="V61" s="218"/>
      <c r="W61" s="218">
        <v>9</v>
      </c>
    </row>
    <row r="62" spans="1:23" ht="24.75" thickTop="1">
      <c r="A62" s="518" t="s">
        <v>28</v>
      </c>
      <c r="B62" s="518" t="s">
        <v>253</v>
      </c>
      <c r="C62" s="216" t="s">
        <v>445</v>
      </c>
      <c r="D62" s="212"/>
      <c r="E62" s="212">
        <v>7</v>
      </c>
      <c r="F62" s="212">
        <v>7</v>
      </c>
      <c r="G62" s="216">
        <v>14</v>
      </c>
      <c r="H62" s="212">
        <v>3</v>
      </c>
      <c r="I62" s="212">
        <v>8</v>
      </c>
      <c r="J62" s="212">
        <v>6</v>
      </c>
      <c r="K62" s="212"/>
      <c r="L62" s="212"/>
      <c r="M62" s="212"/>
      <c r="N62" s="216">
        <v>17</v>
      </c>
      <c r="O62" s="212"/>
      <c r="P62" s="212"/>
      <c r="Q62" s="212"/>
      <c r="R62" s="216"/>
      <c r="S62" s="212"/>
      <c r="T62" s="212"/>
      <c r="U62" s="212"/>
      <c r="V62" s="216"/>
      <c r="W62" s="216">
        <v>31</v>
      </c>
    </row>
    <row r="63" spans="1:23">
      <c r="A63" s="519"/>
      <c r="B63" s="519"/>
      <c r="C63" s="217" t="s">
        <v>446</v>
      </c>
      <c r="D63" s="213"/>
      <c r="E63" s="213">
        <v>6</v>
      </c>
      <c r="F63" s="213">
        <v>1</v>
      </c>
      <c r="G63" s="217">
        <v>7</v>
      </c>
      <c r="H63" s="213">
        <v>8</v>
      </c>
      <c r="I63" s="213">
        <v>9</v>
      </c>
      <c r="J63" s="213">
        <v>5</v>
      </c>
      <c r="K63" s="213"/>
      <c r="L63" s="213"/>
      <c r="M63" s="213"/>
      <c r="N63" s="217">
        <v>22</v>
      </c>
      <c r="O63" s="213"/>
      <c r="P63" s="213"/>
      <c r="Q63" s="213"/>
      <c r="R63" s="217"/>
      <c r="S63" s="213"/>
      <c r="T63" s="213"/>
      <c r="U63" s="213"/>
      <c r="V63" s="217"/>
      <c r="W63" s="217">
        <v>29</v>
      </c>
    </row>
    <row r="64" spans="1:23">
      <c r="A64" s="519"/>
      <c r="B64" s="519"/>
      <c r="C64" s="217" t="s">
        <v>127</v>
      </c>
      <c r="D64" s="213"/>
      <c r="E64" s="213">
        <v>13</v>
      </c>
      <c r="F64" s="213">
        <v>8</v>
      </c>
      <c r="G64" s="217">
        <v>21</v>
      </c>
      <c r="H64" s="213">
        <v>11</v>
      </c>
      <c r="I64" s="213">
        <v>17</v>
      </c>
      <c r="J64" s="213">
        <v>11</v>
      </c>
      <c r="K64" s="213"/>
      <c r="L64" s="213"/>
      <c r="M64" s="213"/>
      <c r="N64" s="217">
        <v>39</v>
      </c>
      <c r="O64" s="213"/>
      <c r="P64" s="213"/>
      <c r="Q64" s="213"/>
      <c r="R64" s="217"/>
      <c r="S64" s="213"/>
      <c r="T64" s="213"/>
      <c r="U64" s="213"/>
      <c r="V64" s="217"/>
      <c r="W64" s="217">
        <v>60</v>
      </c>
    </row>
    <row r="65" spans="1:23" ht="24.75" thickBot="1">
      <c r="A65" s="520"/>
      <c r="B65" s="520"/>
      <c r="C65" s="218" t="s">
        <v>154</v>
      </c>
      <c r="D65" s="214"/>
      <c r="E65" s="214">
        <v>1</v>
      </c>
      <c r="F65" s="214">
        <v>1</v>
      </c>
      <c r="G65" s="218">
        <v>2</v>
      </c>
      <c r="H65" s="214">
        <v>1</v>
      </c>
      <c r="I65" s="214">
        <v>1</v>
      </c>
      <c r="J65" s="214">
        <v>1</v>
      </c>
      <c r="K65" s="214"/>
      <c r="L65" s="214"/>
      <c r="M65" s="214"/>
      <c r="N65" s="218">
        <v>3</v>
      </c>
      <c r="O65" s="214"/>
      <c r="P65" s="214"/>
      <c r="Q65" s="214"/>
      <c r="R65" s="218"/>
      <c r="S65" s="214"/>
      <c r="T65" s="214"/>
      <c r="U65" s="214"/>
      <c r="V65" s="218"/>
      <c r="W65" s="218">
        <v>5</v>
      </c>
    </row>
    <row r="66" spans="1:23" ht="24.75" thickTop="1">
      <c r="A66" s="518" t="s">
        <v>31</v>
      </c>
      <c r="B66" s="518" t="s">
        <v>31</v>
      </c>
      <c r="C66" s="216" t="s">
        <v>445</v>
      </c>
      <c r="D66" s="212"/>
      <c r="E66" s="212">
        <v>8</v>
      </c>
      <c r="F66" s="212">
        <v>4</v>
      </c>
      <c r="G66" s="216">
        <v>12</v>
      </c>
      <c r="H66" s="212">
        <v>4</v>
      </c>
      <c r="I66" s="212">
        <v>5</v>
      </c>
      <c r="J66" s="212">
        <v>11</v>
      </c>
      <c r="K66" s="212">
        <v>16</v>
      </c>
      <c r="L66" s="212">
        <v>13</v>
      </c>
      <c r="M66" s="212">
        <v>15</v>
      </c>
      <c r="N66" s="216">
        <v>64</v>
      </c>
      <c r="O66" s="212">
        <v>14</v>
      </c>
      <c r="P66" s="212">
        <v>25</v>
      </c>
      <c r="Q66" s="212">
        <v>11</v>
      </c>
      <c r="R66" s="216">
        <v>50</v>
      </c>
      <c r="S66" s="212"/>
      <c r="T66" s="212"/>
      <c r="U66" s="212"/>
      <c r="V66" s="216"/>
      <c r="W66" s="216">
        <v>126</v>
      </c>
    </row>
    <row r="67" spans="1:23">
      <c r="A67" s="519"/>
      <c r="B67" s="519"/>
      <c r="C67" s="217" t="s">
        <v>446</v>
      </c>
      <c r="D67" s="213"/>
      <c r="E67" s="213">
        <v>4</v>
      </c>
      <c r="F67" s="213">
        <v>6</v>
      </c>
      <c r="G67" s="217">
        <v>10</v>
      </c>
      <c r="H67" s="213">
        <v>2</v>
      </c>
      <c r="I67" s="213">
        <v>10</v>
      </c>
      <c r="J67" s="213">
        <v>8</v>
      </c>
      <c r="K67" s="213">
        <v>14</v>
      </c>
      <c r="L67" s="213">
        <v>19</v>
      </c>
      <c r="M67" s="213">
        <v>15</v>
      </c>
      <c r="N67" s="217">
        <v>68</v>
      </c>
      <c r="O67" s="213">
        <v>34</v>
      </c>
      <c r="P67" s="213">
        <v>22</v>
      </c>
      <c r="Q67" s="213">
        <v>20</v>
      </c>
      <c r="R67" s="217">
        <v>76</v>
      </c>
      <c r="S67" s="213"/>
      <c r="T67" s="213"/>
      <c r="U67" s="213"/>
      <c r="V67" s="217"/>
      <c r="W67" s="217">
        <v>154</v>
      </c>
    </row>
    <row r="68" spans="1:23">
      <c r="A68" s="519"/>
      <c r="B68" s="519"/>
      <c r="C68" s="217" t="s">
        <v>127</v>
      </c>
      <c r="D68" s="213"/>
      <c r="E68" s="213">
        <v>12</v>
      </c>
      <c r="F68" s="213">
        <v>10</v>
      </c>
      <c r="G68" s="217">
        <v>22</v>
      </c>
      <c r="H68" s="213">
        <v>6</v>
      </c>
      <c r="I68" s="213">
        <v>15</v>
      </c>
      <c r="J68" s="213">
        <v>19</v>
      </c>
      <c r="K68" s="213">
        <v>30</v>
      </c>
      <c r="L68" s="213">
        <v>32</v>
      </c>
      <c r="M68" s="213">
        <v>30</v>
      </c>
      <c r="N68" s="217">
        <v>132</v>
      </c>
      <c r="O68" s="213">
        <v>48</v>
      </c>
      <c r="P68" s="213">
        <v>47</v>
      </c>
      <c r="Q68" s="213">
        <v>31</v>
      </c>
      <c r="R68" s="217">
        <v>126</v>
      </c>
      <c r="S68" s="213"/>
      <c r="T68" s="213"/>
      <c r="U68" s="213"/>
      <c r="V68" s="217"/>
      <c r="W68" s="217">
        <v>280</v>
      </c>
    </row>
    <row r="69" spans="1:23" ht="24.75" thickBot="1">
      <c r="A69" s="520"/>
      <c r="B69" s="520"/>
      <c r="C69" s="218" t="s">
        <v>154</v>
      </c>
      <c r="D69" s="214"/>
      <c r="E69" s="214">
        <v>1</v>
      </c>
      <c r="F69" s="214">
        <v>1</v>
      </c>
      <c r="G69" s="218">
        <v>2</v>
      </c>
      <c r="H69" s="214">
        <v>1</v>
      </c>
      <c r="I69" s="214">
        <v>1</v>
      </c>
      <c r="J69" s="214">
        <v>1</v>
      </c>
      <c r="K69" s="214">
        <v>1</v>
      </c>
      <c r="L69" s="214">
        <v>1</v>
      </c>
      <c r="M69" s="214">
        <v>1</v>
      </c>
      <c r="N69" s="218">
        <v>6</v>
      </c>
      <c r="O69" s="214">
        <v>2</v>
      </c>
      <c r="P69" s="214">
        <v>2</v>
      </c>
      <c r="Q69" s="214">
        <v>1</v>
      </c>
      <c r="R69" s="218">
        <v>5</v>
      </c>
      <c r="S69" s="214"/>
      <c r="T69" s="214"/>
      <c r="U69" s="214"/>
      <c r="V69" s="218"/>
      <c r="W69" s="218">
        <v>13</v>
      </c>
    </row>
    <row r="70" spans="1:23" ht="24.75" thickTop="1">
      <c r="A70" s="518" t="s">
        <v>31</v>
      </c>
      <c r="B70" s="518" t="s">
        <v>254</v>
      </c>
      <c r="C70" s="216" t="s">
        <v>445</v>
      </c>
      <c r="D70" s="212"/>
      <c r="E70" s="212">
        <v>2</v>
      </c>
      <c r="F70" s="212">
        <v>2</v>
      </c>
      <c r="G70" s="216">
        <v>4</v>
      </c>
      <c r="H70" s="212">
        <v>1</v>
      </c>
      <c r="I70" s="212"/>
      <c r="J70" s="212"/>
      <c r="K70" s="212"/>
      <c r="L70" s="212"/>
      <c r="M70" s="212"/>
      <c r="N70" s="216">
        <v>1</v>
      </c>
      <c r="O70" s="212"/>
      <c r="P70" s="212"/>
      <c r="Q70" s="212"/>
      <c r="R70" s="216"/>
      <c r="S70" s="212"/>
      <c r="T70" s="212"/>
      <c r="U70" s="212"/>
      <c r="V70" s="216"/>
      <c r="W70" s="216">
        <v>5</v>
      </c>
    </row>
    <row r="71" spans="1:23">
      <c r="A71" s="519"/>
      <c r="B71" s="519"/>
      <c r="C71" s="217" t="s">
        <v>446</v>
      </c>
      <c r="D71" s="213"/>
      <c r="E71" s="213">
        <v>3</v>
      </c>
      <c r="F71" s="213">
        <v>3</v>
      </c>
      <c r="G71" s="217">
        <v>6</v>
      </c>
      <c r="H71" s="213">
        <v>2</v>
      </c>
      <c r="I71" s="213">
        <v>7</v>
      </c>
      <c r="J71" s="213"/>
      <c r="K71" s="213"/>
      <c r="L71" s="213"/>
      <c r="M71" s="213"/>
      <c r="N71" s="217">
        <v>9</v>
      </c>
      <c r="O71" s="213"/>
      <c r="P71" s="213"/>
      <c r="Q71" s="213"/>
      <c r="R71" s="217"/>
      <c r="S71" s="213"/>
      <c r="T71" s="213"/>
      <c r="U71" s="213"/>
      <c r="V71" s="217"/>
      <c r="W71" s="217">
        <v>15</v>
      </c>
    </row>
    <row r="72" spans="1:23">
      <c r="A72" s="519"/>
      <c r="B72" s="519"/>
      <c r="C72" s="217" t="s">
        <v>127</v>
      </c>
      <c r="D72" s="213"/>
      <c r="E72" s="213">
        <v>5</v>
      </c>
      <c r="F72" s="213">
        <v>5</v>
      </c>
      <c r="G72" s="217">
        <v>10</v>
      </c>
      <c r="H72" s="213">
        <v>3</v>
      </c>
      <c r="I72" s="213">
        <v>7</v>
      </c>
      <c r="J72" s="213"/>
      <c r="K72" s="213"/>
      <c r="L72" s="213"/>
      <c r="M72" s="213"/>
      <c r="N72" s="217">
        <v>10</v>
      </c>
      <c r="O72" s="213"/>
      <c r="P72" s="213"/>
      <c r="Q72" s="213"/>
      <c r="R72" s="217"/>
      <c r="S72" s="213"/>
      <c r="T72" s="213"/>
      <c r="U72" s="213"/>
      <c r="V72" s="217"/>
      <c r="W72" s="217">
        <v>20</v>
      </c>
    </row>
    <row r="73" spans="1:23" ht="24.75" thickBot="1">
      <c r="A73" s="520"/>
      <c r="B73" s="520"/>
      <c r="C73" s="218" t="s">
        <v>154</v>
      </c>
      <c r="D73" s="214"/>
      <c r="E73" s="214">
        <v>1</v>
      </c>
      <c r="F73" s="214">
        <v>1</v>
      </c>
      <c r="G73" s="218">
        <v>2</v>
      </c>
      <c r="H73" s="214">
        <v>1</v>
      </c>
      <c r="I73" s="214">
        <v>1</v>
      </c>
      <c r="J73" s="214"/>
      <c r="K73" s="214"/>
      <c r="L73" s="214"/>
      <c r="M73" s="214"/>
      <c r="N73" s="218">
        <v>2</v>
      </c>
      <c r="O73" s="214"/>
      <c r="P73" s="214"/>
      <c r="Q73" s="214"/>
      <c r="R73" s="218"/>
      <c r="S73" s="214"/>
      <c r="T73" s="214"/>
      <c r="U73" s="214"/>
      <c r="V73" s="218"/>
      <c r="W73" s="218">
        <v>4</v>
      </c>
    </row>
    <row r="74" spans="1:23" ht="24.75" thickTop="1">
      <c r="A74" s="518" t="s">
        <v>32</v>
      </c>
      <c r="B74" s="518" t="s">
        <v>32</v>
      </c>
      <c r="C74" s="216" t="s">
        <v>445</v>
      </c>
      <c r="D74" s="212"/>
      <c r="E74" s="212">
        <v>4</v>
      </c>
      <c r="F74" s="212">
        <v>4</v>
      </c>
      <c r="G74" s="216">
        <v>8</v>
      </c>
      <c r="H74" s="212">
        <v>3</v>
      </c>
      <c r="I74" s="212">
        <v>3</v>
      </c>
      <c r="J74" s="212"/>
      <c r="K74" s="212">
        <v>30</v>
      </c>
      <c r="L74" s="212">
        <v>27</v>
      </c>
      <c r="M74" s="212">
        <v>32</v>
      </c>
      <c r="N74" s="216">
        <v>95</v>
      </c>
      <c r="O74" s="212">
        <v>38</v>
      </c>
      <c r="P74" s="212">
        <v>23</v>
      </c>
      <c r="Q74" s="212">
        <v>37</v>
      </c>
      <c r="R74" s="216">
        <v>98</v>
      </c>
      <c r="S74" s="212"/>
      <c r="T74" s="212"/>
      <c r="U74" s="212"/>
      <c r="V74" s="216"/>
      <c r="W74" s="216">
        <v>201</v>
      </c>
    </row>
    <row r="75" spans="1:23">
      <c r="A75" s="519"/>
      <c r="B75" s="519"/>
      <c r="C75" s="217" t="s">
        <v>446</v>
      </c>
      <c r="D75" s="213"/>
      <c r="E75" s="213">
        <v>2</v>
      </c>
      <c r="F75" s="213">
        <v>5</v>
      </c>
      <c r="G75" s="217">
        <v>7</v>
      </c>
      <c r="H75" s="213">
        <v>6</v>
      </c>
      <c r="I75" s="213">
        <v>5</v>
      </c>
      <c r="J75" s="213">
        <v>5</v>
      </c>
      <c r="K75" s="213">
        <v>34</v>
      </c>
      <c r="L75" s="213">
        <v>27</v>
      </c>
      <c r="M75" s="213">
        <v>27</v>
      </c>
      <c r="N75" s="217">
        <v>104</v>
      </c>
      <c r="O75" s="213">
        <v>19</v>
      </c>
      <c r="P75" s="213">
        <v>15</v>
      </c>
      <c r="Q75" s="213">
        <v>12</v>
      </c>
      <c r="R75" s="217">
        <v>46</v>
      </c>
      <c r="S75" s="213"/>
      <c r="T75" s="213"/>
      <c r="U75" s="213"/>
      <c r="V75" s="217"/>
      <c r="W75" s="217">
        <v>157</v>
      </c>
    </row>
    <row r="76" spans="1:23">
      <c r="A76" s="519"/>
      <c r="B76" s="519"/>
      <c r="C76" s="217" t="s">
        <v>127</v>
      </c>
      <c r="D76" s="213"/>
      <c r="E76" s="213">
        <v>6</v>
      </c>
      <c r="F76" s="213">
        <v>9</v>
      </c>
      <c r="G76" s="217">
        <v>15</v>
      </c>
      <c r="H76" s="213">
        <v>9</v>
      </c>
      <c r="I76" s="213">
        <v>8</v>
      </c>
      <c r="J76" s="213">
        <v>5</v>
      </c>
      <c r="K76" s="213">
        <v>64</v>
      </c>
      <c r="L76" s="213">
        <v>54</v>
      </c>
      <c r="M76" s="213">
        <v>59</v>
      </c>
      <c r="N76" s="217">
        <v>199</v>
      </c>
      <c r="O76" s="213">
        <v>57</v>
      </c>
      <c r="P76" s="213">
        <v>38</v>
      </c>
      <c r="Q76" s="213">
        <v>49</v>
      </c>
      <c r="R76" s="217">
        <v>144</v>
      </c>
      <c r="S76" s="213"/>
      <c r="T76" s="213"/>
      <c r="U76" s="213"/>
      <c r="V76" s="217"/>
      <c r="W76" s="217">
        <v>358</v>
      </c>
    </row>
    <row r="77" spans="1:23" ht="24.75" thickBot="1">
      <c r="A77" s="520"/>
      <c r="B77" s="520"/>
      <c r="C77" s="218" t="s">
        <v>154</v>
      </c>
      <c r="D77" s="214"/>
      <c r="E77" s="214">
        <v>1</v>
      </c>
      <c r="F77" s="214">
        <v>1</v>
      </c>
      <c r="G77" s="218">
        <v>2</v>
      </c>
      <c r="H77" s="214">
        <v>1</v>
      </c>
      <c r="I77" s="214">
        <v>1</v>
      </c>
      <c r="J77" s="214">
        <v>1</v>
      </c>
      <c r="K77" s="214">
        <v>2</v>
      </c>
      <c r="L77" s="214">
        <v>2</v>
      </c>
      <c r="M77" s="214">
        <v>2</v>
      </c>
      <c r="N77" s="218">
        <v>9</v>
      </c>
      <c r="O77" s="214">
        <v>2</v>
      </c>
      <c r="P77" s="214">
        <v>2</v>
      </c>
      <c r="Q77" s="214">
        <v>2</v>
      </c>
      <c r="R77" s="218">
        <v>6</v>
      </c>
      <c r="S77" s="214"/>
      <c r="T77" s="214"/>
      <c r="U77" s="214"/>
      <c r="V77" s="218"/>
      <c r="W77" s="218">
        <v>17</v>
      </c>
    </row>
    <row r="78" spans="1:23" ht="24.75" thickTop="1">
      <c r="A78" s="518" t="s">
        <v>32</v>
      </c>
      <c r="B78" s="518" t="s">
        <v>235</v>
      </c>
      <c r="C78" s="216" t="s">
        <v>445</v>
      </c>
      <c r="D78" s="212"/>
      <c r="E78" s="212">
        <v>2</v>
      </c>
      <c r="F78" s="212">
        <v>3</v>
      </c>
      <c r="G78" s="216">
        <v>5</v>
      </c>
      <c r="H78" s="212">
        <v>2</v>
      </c>
      <c r="I78" s="212"/>
      <c r="J78" s="212"/>
      <c r="K78" s="212"/>
      <c r="L78" s="212"/>
      <c r="M78" s="212"/>
      <c r="N78" s="216">
        <v>2</v>
      </c>
      <c r="O78" s="212"/>
      <c r="P78" s="212"/>
      <c r="Q78" s="212"/>
      <c r="R78" s="216"/>
      <c r="S78" s="212"/>
      <c r="T78" s="212"/>
      <c r="U78" s="212"/>
      <c r="V78" s="216"/>
      <c r="W78" s="216">
        <v>7</v>
      </c>
    </row>
    <row r="79" spans="1:23">
      <c r="A79" s="519"/>
      <c r="B79" s="519"/>
      <c r="C79" s="217" t="s">
        <v>446</v>
      </c>
      <c r="D79" s="213"/>
      <c r="E79" s="213">
        <v>4</v>
      </c>
      <c r="F79" s="213">
        <v>1</v>
      </c>
      <c r="G79" s="217">
        <v>5</v>
      </c>
      <c r="H79" s="213">
        <v>3</v>
      </c>
      <c r="I79" s="213">
        <v>2</v>
      </c>
      <c r="J79" s="213"/>
      <c r="K79" s="213"/>
      <c r="L79" s="213"/>
      <c r="M79" s="213"/>
      <c r="N79" s="217">
        <v>5</v>
      </c>
      <c r="O79" s="213"/>
      <c r="P79" s="213"/>
      <c r="Q79" s="213"/>
      <c r="R79" s="217"/>
      <c r="S79" s="213"/>
      <c r="T79" s="213"/>
      <c r="U79" s="213"/>
      <c r="V79" s="217"/>
      <c r="W79" s="217">
        <v>10</v>
      </c>
    </row>
    <row r="80" spans="1:23">
      <c r="A80" s="519"/>
      <c r="B80" s="519"/>
      <c r="C80" s="217" t="s">
        <v>127</v>
      </c>
      <c r="D80" s="213"/>
      <c r="E80" s="213">
        <v>6</v>
      </c>
      <c r="F80" s="213">
        <v>4</v>
      </c>
      <c r="G80" s="217">
        <v>10</v>
      </c>
      <c r="H80" s="213">
        <v>5</v>
      </c>
      <c r="I80" s="213">
        <v>2</v>
      </c>
      <c r="J80" s="213"/>
      <c r="K80" s="213"/>
      <c r="L80" s="213"/>
      <c r="M80" s="213"/>
      <c r="N80" s="217">
        <v>7</v>
      </c>
      <c r="O80" s="213"/>
      <c r="P80" s="213"/>
      <c r="Q80" s="213"/>
      <c r="R80" s="217"/>
      <c r="S80" s="213"/>
      <c r="T80" s="213"/>
      <c r="U80" s="213"/>
      <c r="V80" s="217"/>
      <c r="W80" s="217">
        <v>17</v>
      </c>
    </row>
    <row r="81" spans="1:23" ht="24.75" thickBot="1">
      <c r="A81" s="520"/>
      <c r="B81" s="520"/>
      <c r="C81" s="218" t="s">
        <v>154</v>
      </c>
      <c r="D81" s="214"/>
      <c r="E81" s="214">
        <v>1</v>
      </c>
      <c r="F81" s="214">
        <v>1</v>
      </c>
      <c r="G81" s="218">
        <v>2</v>
      </c>
      <c r="H81" s="214">
        <v>1</v>
      </c>
      <c r="I81" s="214">
        <v>1</v>
      </c>
      <c r="J81" s="214"/>
      <c r="K81" s="214"/>
      <c r="L81" s="214"/>
      <c r="M81" s="214"/>
      <c r="N81" s="218">
        <v>2</v>
      </c>
      <c r="O81" s="214"/>
      <c r="P81" s="214"/>
      <c r="Q81" s="214"/>
      <c r="R81" s="218"/>
      <c r="S81" s="214"/>
      <c r="T81" s="214"/>
      <c r="U81" s="214"/>
      <c r="V81" s="218"/>
      <c r="W81" s="218">
        <v>4</v>
      </c>
    </row>
    <row r="82" spans="1:23" ht="24.75" thickTop="1">
      <c r="A82" s="518" t="s">
        <v>32</v>
      </c>
      <c r="B82" s="518" t="s">
        <v>229</v>
      </c>
      <c r="C82" s="216" t="s">
        <v>445</v>
      </c>
      <c r="D82" s="212"/>
      <c r="E82" s="212"/>
      <c r="F82" s="212">
        <v>3</v>
      </c>
      <c r="G82" s="216">
        <v>3</v>
      </c>
      <c r="H82" s="212">
        <v>2</v>
      </c>
      <c r="I82" s="212">
        <v>3</v>
      </c>
      <c r="J82" s="212">
        <v>5</v>
      </c>
      <c r="K82" s="212">
        <v>2</v>
      </c>
      <c r="L82" s="212">
        <v>5</v>
      </c>
      <c r="M82" s="212"/>
      <c r="N82" s="216">
        <v>17</v>
      </c>
      <c r="O82" s="212"/>
      <c r="P82" s="212"/>
      <c r="Q82" s="212"/>
      <c r="R82" s="216"/>
      <c r="S82" s="212"/>
      <c r="T82" s="212"/>
      <c r="U82" s="212"/>
      <c r="V82" s="216"/>
      <c r="W82" s="216">
        <v>20</v>
      </c>
    </row>
    <row r="83" spans="1:23">
      <c r="A83" s="519"/>
      <c r="B83" s="519"/>
      <c r="C83" s="217" t="s">
        <v>446</v>
      </c>
      <c r="D83" s="213"/>
      <c r="E83" s="213">
        <v>2</v>
      </c>
      <c r="F83" s="213">
        <v>2</v>
      </c>
      <c r="G83" s="217">
        <v>4</v>
      </c>
      <c r="H83" s="213">
        <v>5</v>
      </c>
      <c r="I83" s="213">
        <v>3</v>
      </c>
      <c r="J83" s="213">
        <v>8</v>
      </c>
      <c r="K83" s="213">
        <v>2</v>
      </c>
      <c r="L83" s="213">
        <v>5</v>
      </c>
      <c r="M83" s="213">
        <v>2</v>
      </c>
      <c r="N83" s="217">
        <v>25</v>
      </c>
      <c r="O83" s="213"/>
      <c r="P83" s="213"/>
      <c r="Q83" s="213"/>
      <c r="R83" s="217"/>
      <c r="S83" s="213"/>
      <c r="T83" s="213"/>
      <c r="U83" s="213"/>
      <c r="V83" s="217"/>
      <c r="W83" s="217">
        <v>29</v>
      </c>
    </row>
    <row r="84" spans="1:23">
      <c r="A84" s="519"/>
      <c r="B84" s="519"/>
      <c r="C84" s="217" t="s">
        <v>127</v>
      </c>
      <c r="D84" s="213"/>
      <c r="E84" s="213">
        <v>2</v>
      </c>
      <c r="F84" s="213">
        <v>5</v>
      </c>
      <c r="G84" s="217">
        <v>7</v>
      </c>
      <c r="H84" s="213">
        <v>7</v>
      </c>
      <c r="I84" s="213">
        <v>6</v>
      </c>
      <c r="J84" s="213">
        <v>13</v>
      </c>
      <c r="K84" s="213">
        <v>4</v>
      </c>
      <c r="L84" s="213">
        <v>10</v>
      </c>
      <c r="M84" s="213">
        <v>2</v>
      </c>
      <c r="N84" s="217">
        <v>42</v>
      </c>
      <c r="O84" s="213"/>
      <c r="P84" s="213"/>
      <c r="Q84" s="213"/>
      <c r="R84" s="217"/>
      <c r="S84" s="213"/>
      <c r="T84" s="213"/>
      <c r="U84" s="213"/>
      <c r="V84" s="217"/>
      <c r="W84" s="217">
        <v>49</v>
      </c>
    </row>
    <row r="85" spans="1:23" ht="24.75" thickBot="1">
      <c r="A85" s="520"/>
      <c r="B85" s="520"/>
      <c r="C85" s="218" t="s">
        <v>154</v>
      </c>
      <c r="D85" s="214"/>
      <c r="E85" s="214">
        <v>1</v>
      </c>
      <c r="F85" s="214">
        <v>1</v>
      </c>
      <c r="G85" s="218">
        <v>2</v>
      </c>
      <c r="H85" s="214">
        <v>1</v>
      </c>
      <c r="I85" s="214">
        <v>1</v>
      </c>
      <c r="J85" s="214">
        <v>1</v>
      </c>
      <c r="K85" s="214">
        <v>1</v>
      </c>
      <c r="L85" s="214">
        <v>1</v>
      </c>
      <c r="M85" s="214">
        <v>1</v>
      </c>
      <c r="N85" s="218">
        <v>6</v>
      </c>
      <c r="O85" s="214"/>
      <c r="P85" s="214"/>
      <c r="Q85" s="214"/>
      <c r="R85" s="218"/>
      <c r="S85" s="214"/>
      <c r="T85" s="214"/>
      <c r="U85" s="214"/>
      <c r="V85" s="218"/>
      <c r="W85" s="218">
        <v>8</v>
      </c>
    </row>
    <row r="86" spans="1:23" ht="24.75" thickTop="1">
      <c r="A86" s="518" t="s">
        <v>32</v>
      </c>
      <c r="B86" s="518" t="s">
        <v>236</v>
      </c>
      <c r="C86" s="216" t="s">
        <v>445</v>
      </c>
      <c r="D86" s="212"/>
      <c r="E86" s="212">
        <v>6</v>
      </c>
      <c r="F86" s="212">
        <v>8</v>
      </c>
      <c r="G86" s="216">
        <v>14</v>
      </c>
      <c r="H86" s="212">
        <v>5</v>
      </c>
      <c r="I86" s="212">
        <v>3</v>
      </c>
      <c r="J86" s="212">
        <v>4</v>
      </c>
      <c r="K86" s="212"/>
      <c r="L86" s="212"/>
      <c r="M86" s="212"/>
      <c r="N86" s="216">
        <v>12</v>
      </c>
      <c r="O86" s="212"/>
      <c r="P86" s="212"/>
      <c r="Q86" s="212"/>
      <c r="R86" s="216"/>
      <c r="S86" s="212"/>
      <c r="T86" s="212"/>
      <c r="U86" s="212"/>
      <c r="V86" s="216"/>
      <c r="W86" s="216">
        <v>26</v>
      </c>
    </row>
    <row r="87" spans="1:23">
      <c r="A87" s="519"/>
      <c r="B87" s="519"/>
      <c r="C87" s="217" t="s">
        <v>446</v>
      </c>
      <c r="D87" s="213"/>
      <c r="E87" s="213">
        <v>6</v>
      </c>
      <c r="F87" s="213">
        <v>5</v>
      </c>
      <c r="G87" s="217">
        <v>11</v>
      </c>
      <c r="H87" s="213">
        <v>6</v>
      </c>
      <c r="I87" s="213">
        <v>9</v>
      </c>
      <c r="J87" s="213">
        <v>4</v>
      </c>
      <c r="K87" s="213"/>
      <c r="L87" s="213"/>
      <c r="M87" s="213"/>
      <c r="N87" s="217">
        <v>19</v>
      </c>
      <c r="O87" s="213"/>
      <c r="P87" s="213"/>
      <c r="Q87" s="213"/>
      <c r="R87" s="217"/>
      <c r="S87" s="213"/>
      <c r="T87" s="213"/>
      <c r="U87" s="213"/>
      <c r="V87" s="217"/>
      <c r="W87" s="217">
        <v>30</v>
      </c>
    </row>
    <row r="88" spans="1:23">
      <c r="A88" s="519"/>
      <c r="B88" s="519"/>
      <c r="C88" s="217" t="s">
        <v>127</v>
      </c>
      <c r="D88" s="213"/>
      <c r="E88" s="213">
        <v>12</v>
      </c>
      <c r="F88" s="213">
        <v>13</v>
      </c>
      <c r="G88" s="217">
        <v>25</v>
      </c>
      <c r="H88" s="213">
        <v>11</v>
      </c>
      <c r="I88" s="213">
        <v>12</v>
      </c>
      <c r="J88" s="213">
        <v>8</v>
      </c>
      <c r="K88" s="213"/>
      <c r="L88" s="213"/>
      <c r="M88" s="213"/>
      <c r="N88" s="217">
        <v>31</v>
      </c>
      <c r="O88" s="213"/>
      <c r="P88" s="213"/>
      <c r="Q88" s="213"/>
      <c r="R88" s="217"/>
      <c r="S88" s="213"/>
      <c r="T88" s="213"/>
      <c r="U88" s="213"/>
      <c r="V88" s="217"/>
      <c r="W88" s="217">
        <v>56</v>
      </c>
    </row>
    <row r="89" spans="1:23" ht="24.75" thickBot="1">
      <c r="A89" s="520"/>
      <c r="B89" s="520"/>
      <c r="C89" s="218" t="s">
        <v>154</v>
      </c>
      <c r="D89" s="214"/>
      <c r="E89" s="214">
        <v>1</v>
      </c>
      <c r="F89" s="214">
        <v>1</v>
      </c>
      <c r="G89" s="218">
        <v>2</v>
      </c>
      <c r="H89" s="214">
        <v>1</v>
      </c>
      <c r="I89" s="214">
        <v>1</v>
      </c>
      <c r="J89" s="214">
        <v>1</v>
      </c>
      <c r="K89" s="214"/>
      <c r="L89" s="214"/>
      <c r="M89" s="214"/>
      <c r="N89" s="218">
        <v>3</v>
      </c>
      <c r="O89" s="214"/>
      <c r="P89" s="214"/>
      <c r="Q89" s="214"/>
      <c r="R89" s="218"/>
      <c r="S89" s="214"/>
      <c r="T89" s="214"/>
      <c r="U89" s="214"/>
      <c r="V89" s="218"/>
      <c r="W89" s="218">
        <v>5</v>
      </c>
    </row>
    <row r="90" spans="1:23" ht="24.75" thickTop="1">
      <c r="A90" s="518" t="s">
        <v>32</v>
      </c>
      <c r="B90" s="518" t="s">
        <v>237</v>
      </c>
      <c r="C90" s="216" t="s">
        <v>445</v>
      </c>
      <c r="D90" s="212"/>
      <c r="E90" s="212"/>
      <c r="F90" s="212"/>
      <c r="G90" s="216"/>
      <c r="H90" s="212">
        <v>3</v>
      </c>
      <c r="I90" s="212"/>
      <c r="J90" s="212">
        <v>1</v>
      </c>
      <c r="K90" s="212"/>
      <c r="L90" s="212"/>
      <c r="M90" s="212"/>
      <c r="N90" s="216">
        <v>4</v>
      </c>
      <c r="O90" s="212"/>
      <c r="P90" s="212"/>
      <c r="Q90" s="212"/>
      <c r="R90" s="216"/>
      <c r="S90" s="212"/>
      <c r="T90" s="212"/>
      <c r="U90" s="212"/>
      <c r="V90" s="216"/>
      <c r="W90" s="216">
        <v>4</v>
      </c>
    </row>
    <row r="91" spans="1:23">
      <c r="A91" s="519"/>
      <c r="B91" s="519"/>
      <c r="C91" s="217" t="s">
        <v>446</v>
      </c>
      <c r="D91" s="213"/>
      <c r="E91" s="213">
        <v>2</v>
      </c>
      <c r="F91" s="213">
        <v>1</v>
      </c>
      <c r="G91" s="217">
        <v>3</v>
      </c>
      <c r="H91" s="213">
        <v>2</v>
      </c>
      <c r="I91" s="213"/>
      <c r="J91" s="213"/>
      <c r="K91" s="213"/>
      <c r="L91" s="213"/>
      <c r="M91" s="213"/>
      <c r="N91" s="217">
        <v>2</v>
      </c>
      <c r="O91" s="213"/>
      <c r="P91" s="213"/>
      <c r="Q91" s="213"/>
      <c r="R91" s="217"/>
      <c r="S91" s="213"/>
      <c r="T91" s="213"/>
      <c r="U91" s="213"/>
      <c r="V91" s="217"/>
      <c r="W91" s="217">
        <v>5</v>
      </c>
    </row>
    <row r="92" spans="1:23">
      <c r="A92" s="519"/>
      <c r="B92" s="519"/>
      <c r="C92" s="217" t="s">
        <v>127</v>
      </c>
      <c r="D92" s="213"/>
      <c r="E92" s="213">
        <v>2</v>
      </c>
      <c r="F92" s="213">
        <v>1</v>
      </c>
      <c r="G92" s="217">
        <v>3</v>
      </c>
      <c r="H92" s="213">
        <v>5</v>
      </c>
      <c r="I92" s="213"/>
      <c r="J92" s="213">
        <v>1</v>
      </c>
      <c r="K92" s="213"/>
      <c r="L92" s="213"/>
      <c r="M92" s="213"/>
      <c r="N92" s="217">
        <v>6</v>
      </c>
      <c r="O92" s="213"/>
      <c r="P92" s="213"/>
      <c r="Q92" s="213"/>
      <c r="R92" s="217"/>
      <c r="S92" s="213"/>
      <c r="T92" s="213"/>
      <c r="U92" s="213"/>
      <c r="V92" s="217"/>
      <c r="W92" s="217">
        <v>9</v>
      </c>
    </row>
    <row r="93" spans="1:23" ht="24.75" thickBot="1">
      <c r="A93" s="520"/>
      <c r="B93" s="520"/>
      <c r="C93" s="218" t="s">
        <v>154</v>
      </c>
      <c r="D93" s="214"/>
      <c r="E93" s="214">
        <v>1</v>
      </c>
      <c r="F93" s="214">
        <v>1</v>
      </c>
      <c r="G93" s="218">
        <v>2</v>
      </c>
      <c r="H93" s="214">
        <v>1</v>
      </c>
      <c r="I93" s="214"/>
      <c r="J93" s="214">
        <v>1</v>
      </c>
      <c r="K93" s="214"/>
      <c r="L93" s="214"/>
      <c r="M93" s="214"/>
      <c r="N93" s="218">
        <v>2</v>
      </c>
      <c r="O93" s="214"/>
      <c r="P93" s="214"/>
      <c r="Q93" s="214"/>
      <c r="R93" s="218"/>
      <c r="S93" s="214"/>
      <c r="T93" s="214"/>
      <c r="U93" s="214"/>
      <c r="V93" s="218"/>
      <c r="W93" s="218">
        <v>4</v>
      </c>
    </row>
    <row r="94" spans="1:23" ht="24.75" thickTop="1">
      <c r="A94" s="518" t="s">
        <v>32</v>
      </c>
      <c r="B94" s="518" t="s">
        <v>238</v>
      </c>
      <c r="C94" s="216" t="s">
        <v>445</v>
      </c>
      <c r="D94" s="212"/>
      <c r="E94" s="212">
        <v>4</v>
      </c>
      <c r="F94" s="212">
        <v>1</v>
      </c>
      <c r="G94" s="216">
        <v>5</v>
      </c>
      <c r="H94" s="212">
        <v>4</v>
      </c>
      <c r="I94" s="212">
        <v>6</v>
      </c>
      <c r="J94" s="212">
        <v>1</v>
      </c>
      <c r="K94" s="212"/>
      <c r="L94" s="212"/>
      <c r="M94" s="212"/>
      <c r="N94" s="216">
        <v>11</v>
      </c>
      <c r="O94" s="212"/>
      <c r="P94" s="212"/>
      <c r="Q94" s="212"/>
      <c r="R94" s="216"/>
      <c r="S94" s="212"/>
      <c r="T94" s="212"/>
      <c r="U94" s="212"/>
      <c r="V94" s="216"/>
      <c r="W94" s="216">
        <v>16</v>
      </c>
    </row>
    <row r="95" spans="1:23">
      <c r="A95" s="519"/>
      <c r="B95" s="519"/>
      <c r="C95" s="217" t="s">
        <v>446</v>
      </c>
      <c r="D95" s="213"/>
      <c r="E95" s="213">
        <v>2</v>
      </c>
      <c r="F95" s="213">
        <v>2</v>
      </c>
      <c r="G95" s="217">
        <v>4</v>
      </c>
      <c r="H95" s="213">
        <v>6</v>
      </c>
      <c r="I95" s="213">
        <v>7</v>
      </c>
      <c r="J95" s="213">
        <v>4</v>
      </c>
      <c r="K95" s="213"/>
      <c r="L95" s="213"/>
      <c r="M95" s="213"/>
      <c r="N95" s="217">
        <v>17</v>
      </c>
      <c r="O95" s="213"/>
      <c r="P95" s="213"/>
      <c r="Q95" s="213"/>
      <c r="R95" s="217"/>
      <c r="S95" s="213"/>
      <c r="T95" s="213"/>
      <c r="U95" s="213"/>
      <c r="V95" s="217"/>
      <c r="W95" s="217">
        <v>21</v>
      </c>
    </row>
    <row r="96" spans="1:23">
      <c r="A96" s="519"/>
      <c r="B96" s="519"/>
      <c r="C96" s="217" t="s">
        <v>127</v>
      </c>
      <c r="D96" s="213"/>
      <c r="E96" s="213">
        <v>6</v>
      </c>
      <c r="F96" s="213">
        <v>3</v>
      </c>
      <c r="G96" s="217">
        <v>9</v>
      </c>
      <c r="H96" s="213">
        <v>10</v>
      </c>
      <c r="I96" s="213">
        <v>13</v>
      </c>
      <c r="J96" s="213">
        <v>5</v>
      </c>
      <c r="K96" s="213"/>
      <c r="L96" s="213"/>
      <c r="M96" s="213"/>
      <c r="N96" s="217">
        <v>28</v>
      </c>
      <c r="O96" s="213"/>
      <c r="P96" s="213"/>
      <c r="Q96" s="213"/>
      <c r="R96" s="217"/>
      <c r="S96" s="213"/>
      <c r="T96" s="213"/>
      <c r="U96" s="213"/>
      <c r="V96" s="217"/>
      <c r="W96" s="217">
        <v>37</v>
      </c>
    </row>
    <row r="97" spans="1:23" ht="24.75" thickBot="1">
      <c r="A97" s="520"/>
      <c r="B97" s="520"/>
      <c r="C97" s="218" t="s">
        <v>154</v>
      </c>
      <c r="D97" s="214"/>
      <c r="E97" s="214">
        <v>1</v>
      </c>
      <c r="F97" s="214">
        <v>1</v>
      </c>
      <c r="G97" s="218">
        <v>2</v>
      </c>
      <c r="H97" s="214">
        <v>1</v>
      </c>
      <c r="I97" s="214">
        <v>1</v>
      </c>
      <c r="J97" s="214">
        <v>1</v>
      </c>
      <c r="K97" s="214"/>
      <c r="L97" s="214"/>
      <c r="M97" s="214"/>
      <c r="N97" s="218">
        <v>3</v>
      </c>
      <c r="O97" s="214"/>
      <c r="P97" s="214"/>
      <c r="Q97" s="214"/>
      <c r="R97" s="218"/>
      <c r="S97" s="214"/>
      <c r="T97" s="214"/>
      <c r="U97" s="214"/>
      <c r="V97" s="218"/>
      <c r="W97" s="218">
        <v>5</v>
      </c>
    </row>
    <row r="98" spans="1:23" ht="24.75" thickTop="1">
      <c r="A98" s="518" t="s">
        <v>32</v>
      </c>
      <c r="B98" s="518" t="s">
        <v>239</v>
      </c>
      <c r="C98" s="216" t="s">
        <v>445</v>
      </c>
      <c r="D98" s="212"/>
      <c r="E98" s="212">
        <v>7</v>
      </c>
      <c r="F98" s="212">
        <v>4</v>
      </c>
      <c r="G98" s="216">
        <v>11</v>
      </c>
      <c r="H98" s="212">
        <v>5</v>
      </c>
      <c r="I98" s="212">
        <v>8</v>
      </c>
      <c r="J98" s="212">
        <v>1</v>
      </c>
      <c r="K98" s="212"/>
      <c r="L98" s="212"/>
      <c r="M98" s="212"/>
      <c r="N98" s="216">
        <v>14</v>
      </c>
      <c r="O98" s="212"/>
      <c r="P98" s="212"/>
      <c r="Q98" s="212"/>
      <c r="R98" s="216"/>
      <c r="S98" s="212"/>
      <c r="T98" s="212"/>
      <c r="U98" s="212"/>
      <c r="V98" s="216"/>
      <c r="W98" s="216">
        <v>25</v>
      </c>
    </row>
    <row r="99" spans="1:23">
      <c r="A99" s="519"/>
      <c r="B99" s="519"/>
      <c r="C99" s="217" t="s">
        <v>446</v>
      </c>
      <c r="D99" s="213"/>
      <c r="E99" s="213">
        <v>2</v>
      </c>
      <c r="F99" s="213">
        <v>2</v>
      </c>
      <c r="G99" s="217">
        <v>4</v>
      </c>
      <c r="H99" s="213">
        <v>7</v>
      </c>
      <c r="I99" s="213">
        <v>7</v>
      </c>
      <c r="J99" s="213">
        <v>8</v>
      </c>
      <c r="K99" s="213"/>
      <c r="L99" s="213"/>
      <c r="M99" s="213"/>
      <c r="N99" s="217">
        <v>22</v>
      </c>
      <c r="O99" s="213"/>
      <c r="P99" s="213"/>
      <c r="Q99" s="213"/>
      <c r="R99" s="217"/>
      <c r="S99" s="213"/>
      <c r="T99" s="213"/>
      <c r="U99" s="213"/>
      <c r="V99" s="217"/>
      <c r="W99" s="217">
        <v>26</v>
      </c>
    </row>
    <row r="100" spans="1:23">
      <c r="A100" s="519"/>
      <c r="B100" s="519"/>
      <c r="C100" s="217" t="s">
        <v>127</v>
      </c>
      <c r="D100" s="213"/>
      <c r="E100" s="213">
        <v>9</v>
      </c>
      <c r="F100" s="213">
        <v>6</v>
      </c>
      <c r="G100" s="217">
        <v>15</v>
      </c>
      <c r="H100" s="213">
        <v>12</v>
      </c>
      <c r="I100" s="213">
        <v>15</v>
      </c>
      <c r="J100" s="213">
        <v>9</v>
      </c>
      <c r="K100" s="213"/>
      <c r="L100" s="213"/>
      <c r="M100" s="213"/>
      <c r="N100" s="217">
        <v>36</v>
      </c>
      <c r="O100" s="213"/>
      <c r="P100" s="213"/>
      <c r="Q100" s="213"/>
      <c r="R100" s="217"/>
      <c r="S100" s="213"/>
      <c r="T100" s="213"/>
      <c r="U100" s="213"/>
      <c r="V100" s="217"/>
      <c r="W100" s="217">
        <v>51</v>
      </c>
    </row>
    <row r="101" spans="1:23" ht="24.75" thickBot="1">
      <c r="A101" s="520"/>
      <c r="B101" s="520"/>
      <c r="C101" s="218" t="s">
        <v>154</v>
      </c>
      <c r="D101" s="214"/>
      <c r="E101" s="214">
        <v>1</v>
      </c>
      <c r="F101" s="214">
        <v>1</v>
      </c>
      <c r="G101" s="218">
        <v>2</v>
      </c>
      <c r="H101" s="214">
        <v>1</v>
      </c>
      <c r="I101" s="214">
        <v>1</v>
      </c>
      <c r="J101" s="214">
        <v>1</v>
      </c>
      <c r="K101" s="214"/>
      <c r="L101" s="214"/>
      <c r="M101" s="214"/>
      <c r="N101" s="218">
        <v>3</v>
      </c>
      <c r="O101" s="214"/>
      <c r="P101" s="214"/>
      <c r="Q101" s="214"/>
      <c r="R101" s="218"/>
      <c r="S101" s="214"/>
      <c r="T101" s="214"/>
      <c r="U101" s="214"/>
      <c r="V101" s="218"/>
      <c r="W101" s="218">
        <v>5</v>
      </c>
    </row>
    <row r="102" spans="1:23" ht="24.75" thickTop="1">
      <c r="A102" s="518" t="s">
        <v>32</v>
      </c>
      <c r="B102" s="518" t="s">
        <v>240</v>
      </c>
      <c r="C102" s="216" t="s">
        <v>445</v>
      </c>
      <c r="D102" s="212"/>
      <c r="E102" s="212">
        <v>2</v>
      </c>
      <c r="F102" s="212">
        <v>3</v>
      </c>
      <c r="G102" s="216">
        <v>5</v>
      </c>
      <c r="H102" s="212">
        <v>3</v>
      </c>
      <c r="I102" s="212">
        <v>1</v>
      </c>
      <c r="J102" s="212">
        <v>2</v>
      </c>
      <c r="K102" s="212"/>
      <c r="L102" s="212"/>
      <c r="M102" s="212"/>
      <c r="N102" s="216">
        <v>6</v>
      </c>
      <c r="O102" s="212"/>
      <c r="P102" s="212"/>
      <c r="Q102" s="212"/>
      <c r="R102" s="216"/>
      <c r="S102" s="212"/>
      <c r="T102" s="212"/>
      <c r="U102" s="212"/>
      <c r="V102" s="216"/>
      <c r="W102" s="216">
        <v>11</v>
      </c>
    </row>
    <row r="103" spans="1:23">
      <c r="A103" s="519"/>
      <c r="B103" s="519"/>
      <c r="C103" s="217" t="s">
        <v>446</v>
      </c>
      <c r="D103" s="213"/>
      <c r="E103" s="213">
        <v>5</v>
      </c>
      <c r="F103" s="213"/>
      <c r="G103" s="217">
        <v>5</v>
      </c>
      <c r="H103" s="213">
        <v>1</v>
      </c>
      <c r="I103" s="213">
        <v>2</v>
      </c>
      <c r="J103" s="213">
        <v>2</v>
      </c>
      <c r="K103" s="213"/>
      <c r="L103" s="213"/>
      <c r="M103" s="213"/>
      <c r="N103" s="217">
        <v>5</v>
      </c>
      <c r="O103" s="213"/>
      <c r="P103" s="213"/>
      <c r="Q103" s="213"/>
      <c r="R103" s="217"/>
      <c r="S103" s="213"/>
      <c r="T103" s="213"/>
      <c r="U103" s="213"/>
      <c r="V103" s="217"/>
      <c r="W103" s="217">
        <v>10</v>
      </c>
    </row>
    <row r="104" spans="1:23">
      <c r="A104" s="519"/>
      <c r="B104" s="519"/>
      <c r="C104" s="217" t="s">
        <v>127</v>
      </c>
      <c r="D104" s="213"/>
      <c r="E104" s="213">
        <v>7</v>
      </c>
      <c r="F104" s="213">
        <v>3</v>
      </c>
      <c r="G104" s="217">
        <v>10</v>
      </c>
      <c r="H104" s="213">
        <v>4</v>
      </c>
      <c r="I104" s="213">
        <v>3</v>
      </c>
      <c r="J104" s="213">
        <v>4</v>
      </c>
      <c r="K104" s="213"/>
      <c r="L104" s="213"/>
      <c r="M104" s="213"/>
      <c r="N104" s="217">
        <v>11</v>
      </c>
      <c r="O104" s="213"/>
      <c r="P104" s="213"/>
      <c r="Q104" s="213"/>
      <c r="R104" s="217"/>
      <c r="S104" s="213"/>
      <c r="T104" s="213"/>
      <c r="U104" s="213"/>
      <c r="V104" s="217"/>
      <c r="W104" s="217">
        <v>21</v>
      </c>
    </row>
    <row r="105" spans="1:23" ht="24.75" thickBot="1">
      <c r="A105" s="520"/>
      <c r="B105" s="520"/>
      <c r="C105" s="218" t="s">
        <v>154</v>
      </c>
      <c r="D105" s="214"/>
      <c r="E105" s="214">
        <v>1</v>
      </c>
      <c r="F105" s="214">
        <v>1</v>
      </c>
      <c r="G105" s="218">
        <v>2</v>
      </c>
      <c r="H105" s="214">
        <v>1</v>
      </c>
      <c r="I105" s="214">
        <v>1</v>
      </c>
      <c r="J105" s="214">
        <v>1</v>
      </c>
      <c r="K105" s="214">
        <v>1</v>
      </c>
      <c r="L105" s="214">
        <v>1</v>
      </c>
      <c r="M105" s="214">
        <v>1</v>
      </c>
      <c r="N105" s="218">
        <v>6</v>
      </c>
      <c r="O105" s="214"/>
      <c r="P105" s="214"/>
      <c r="Q105" s="214"/>
      <c r="R105" s="218"/>
      <c r="S105" s="214"/>
      <c r="T105" s="214"/>
      <c r="U105" s="214"/>
      <c r="V105" s="218"/>
      <c r="W105" s="218">
        <v>8</v>
      </c>
    </row>
    <row r="106" spans="1:23" ht="24.75" thickTop="1">
      <c r="A106" s="518" t="s">
        <v>32</v>
      </c>
      <c r="B106" s="518" t="s">
        <v>241</v>
      </c>
      <c r="C106" s="216" t="s">
        <v>445</v>
      </c>
      <c r="D106" s="212"/>
      <c r="E106" s="212">
        <v>3</v>
      </c>
      <c r="F106" s="212">
        <v>4</v>
      </c>
      <c r="G106" s="216">
        <v>7</v>
      </c>
      <c r="H106" s="212">
        <v>10</v>
      </c>
      <c r="I106" s="212">
        <v>3</v>
      </c>
      <c r="J106" s="212">
        <v>5</v>
      </c>
      <c r="K106" s="212"/>
      <c r="L106" s="212"/>
      <c r="M106" s="212"/>
      <c r="N106" s="216">
        <v>18</v>
      </c>
      <c r="O106" s="212"/>
      <c r="P106" s="212"/>
      <c r="Q106" s="212"/>
      <c r="R106" s="216"/>
      <c r="S106" s="212"/>
      <c r="T106" s="212"/>
      <c r="U106" s="212"/>
      <c r="V106" s="216"/>
      <c r="W106" s="216">
        <v>25</v>
      </c>
    </row>
    <row r="107" spans="1:23">
      <c r="A107" s="519"/>
      <c r="B107" s="519"/>
      <c r="C107" s="217" t="s">
        <v>446</v>
      </c>
      <c r="D107" s="213"/>
      <c r="E107" s="213">
        <v>5</v>
      </c>
      <c r="F107" s="213">
        <v>3</v>
      </c>
      <c r="G107" s="217">
        <v>8</v>
      </c>
      <c r="H107" s="213">
        <v>3</v>
      </c>
      <c r="I107" s="213">
        <v>6</v>
      </c>
      <c r="J107" s="213">
        <v>3</v>
      </c>
      <c r="K107" s="213"/>
      <c r="L107" s="213"/>
      <c r="M107" s="213"/>
      <c r="N107" s="217">
        <v>12</v>
      </c>
      <c r="O107" s="213"/>
      <c r="P107" s="213"/>
      <c r="Q107" s="213"/>
      <c r="R107" s="217"/>
      <c r="S107" s="213"/>
      <c r="T107" s="213"/>
      <c r="U107" s="213"/>
      <c r="V107" s="217"/>
      <c r="W107" s="217">
        <v>20</v>
      </c>
    </row>
    <row r="108" spans="1:23">
      <c r="A108" s="519"/>
      <c r="B108" s="519"/>
      <c r="C108" s="217" t="s">
        <v>127</v>
      </c>
      <c r="D108" s="213"/>
      <c r="E108" s="213">
        <v>8</v>
      </c>
      <c r="F108" s="213">
        <v>7</v>
      </c>
      <c r="G108" s="217">
        <v>15</v>
      </c>
      <c r="H108" s="213">
        <v>13</v>
      </c>
      <c r="I108" s="213">
        <v>9</v>
      </c>
      <c r="J108" s="213">
        <v>8</v>
      </c>
      <c r="K108" s="213"/>
      <c r="L108" s="213"/>
      <c r="M108" s="213"/>
      <c r="N108" s="217">
        <v>30</v>
      </c>
      <c r="O108" s="213"/>
      <c r="P108" s="213"/>
      <c r="Q108" s="213"/>
      <c r="R108" s="217"/>
      <c r="S108" s="213"/>
      <c r="T108" s="213"/>
      <c r="U108" s="213"/>
      <c r="V108" s="217"/>
      <c r="W108" s="217">
        <v>45</v>
      </c>
    </row>
    <row r="109" spans="1:23" ht="24.75" thickBot="1">
      <c r="A109" s="520"/>
      <c r="B109" s="520"/>
      <c r="C109" s="218" t="s">
        <v>154</v>
      </c>
      <c r="D109" s="214"/>
      <c r="E109" s="214">
        <v>1</v>
      </c>
      <c r="F109" s="214">
        <v>1</v>
      </c>
      <c r="G109" s="218">
        <v>2</v>
      </c>
      <c r="H109" s="214">
        <v>1</v>
      </c>
      <c r="I109" s="214">
        <v>1</v>
      </c>
      <c r="J109" s="214">
        <v>1</v>
      </c>
      <c r="K109" s="214"/>
      <c r="L109" s="214"/>
      <c r="M109" s="214"/>
      <c r="N109" s="218">
        <v>3</v>
      </c>
      <c r="O109" s="214"/>
      <c r="P109" s="214"/>
      <c r="Q109" s="214"/>
      <c r="R109" s="218"/>
      <c r="S109" s="214"/>
      <c r="T109" s="214"/>
      <c r="U109" s="214"/>
      <c r="V109" s="218"/>
      <c r="W109" s="218">
        <v>5</v>
      </c>
    </row>
    <row r="110" spans="1:23" ht="24.75" thickTop="1">
      <c r="A110" s="518" t="s">
        <v>32</v>
      </c>
      <c r="B110" s="518" t="s">
        <v>242</v>
      </c>
      <c r="C110" s="216" t="s">
        <v>445</v>
      </c>
      <c r="D110" s="212"/>
      <c r="E110" s="212">
        <v>5</v>
      </c>
      <c r="F110" s="212">
        <v>2</v>
      </c>
      <c r="G110" s="216">
        <v>7</v>
      </c>
      <c r="H110" s="212">
        <v>7</v>
      </c>
      <c r="I110" s="212">
        <v>3</v>
      </c>
      <c r="J110" s="212">
        <v>13</v>
      </c>
      <c r="K110" s="212"/>
      <c r="L110" s="212"/>
      <c r="M110" s="212"/>
      <c r="N110" s="216">
        <v>23</v>
      </c>
      <c r="O110" s="212"/>
      <c r="P110" s="212"/>
      <c r="Q110" s="212"/>
      <c r="R110" s="216"/>
      <c r="S110" s="212"/>
      <c r="T110" s="212"/>
      <c r="U110" s="212"/>
      <c r="V110" s="216"/>
      <c r="W110" s="216">
        <v>30</v>
      </c>
    </row>
    <row r="111" spans="1:23">
      <c r="A111" s="519"/>
      <c r="B111" s="519"/>
      <c r="C111" s="217" t="s">
        <v>446</v>
      </c>
      <c r="D111" s="213"/>
      <c r="E111" s="213">
        <v>7</v>
      </c>
      <c r="F111" s="213">
        <v>3</v>
      </c>
      <c r="G111" s="217">
        <v>10</v>
      </c>
      <c r="H111" s="213">
        <v>4</v>
      </c>
      <c r="I111" s="213">
        <v>1</v>
      </c>
      <c r="J111" s="213">
        <v>4</v>
      </c>
      <c r="K111" s="213"/>
      <c r="L111" s="213"/>
      <c r="M111" s="213"/>
      <c r="N111" s="217">
        <v>9</v>
      </c>
      <c r="O111" s="213"/>
      <c r="P111" s="213"/>
      <c r="Q111" s="213"/>
      <c r="R111" s="217"/>
      <c r="S111" s="213"/>
      <c r="T111" s="213"/>
      <c r="U111" s="213"/>
      <c r="V111" s="217"/>
      <c r="W111" s="217">
        <v>19</v>
      </c>
    </row>
    <row r="112" spans="1:23">
      <c r="A112" s="519"/>
      <c r="B112" s="519"/>
      <c r="C112" s="217" t="s">
        <v>127</v>
      </c>
      <c r="D112" s="213"/>
      <c r="E112" s="213">
        <v>12</v>
      </c>
      <c r="F112" s="213">
        <v>5</v>
      </c>
      <c r="G112" s="217">
        <v>17</v>
      </c>
      <c r="H112" s="213">
        <v>11</v>
      </c>
      <c r="I112" s="213">
        <v>4</v>
      </c>
      <c r="J112" s="213">
        <v>17</v>
      </c>
      <c r="K112" s="213"/>
      <c r="L112" s="213"/>
      <c r="M112" s="213"/>
      <c r="N112" s="217">
        <v>32</v>
      </c>
      <c r="O112" s="213"/>
      <c r="P112" s="213"/>
      <c r="Q112" s="213"/>
      <c r="R112" s="217"/>
      <c r="S112" s="213"/>
      <c r="T112" s="213"/>
      <c r="U112" s="213"/>
      <c r="V112" s="217"/>
      <c r="W112" s="217">
        <v>49</v>
      </c>
    </row>
    <row r="113" spans="1:23" ht="24.75" thickBot="1">
      <c r="A113" s="520"/>
      <c r="B113" s="520"/>
      <c r="C113" s="218" t="s">
        <v>154</v>
      </c>
      <c r="D113" s="214"/>
      <c r="E113" s="214">
        <v>1</v>
      </c>
      <c r="F113" s="214">
        <v>1</v>
      </c>
      <c r="G113" s="218">
        <v>2</v>
      </c>
      <c r="H113" s="214">
        <v>1</v>
      </c>
      <c r="I113" s="214">
        <v>1</v>
      </c>
      <c r="J113" s="214">
        <v>1</v>
      </c>
      <c r="K113" s="214"/>
      <c r="L113" s="214"/>
      <c r="M113" s="214"/>
      <c r="N113" s="218">
        <v>3</v>
      </c>
      <c r="O113" s="214"/>
      <c r="P113" s="214"/>
      <c r="Q113" s="214"/>
      <c r="R113" s="218"/>
      <c r="S113" s="214"/>
      <c r="T113" s="214"/>
      <c r="U113" s="214"/>
      <c r="V113" s="218"/>
      <c r="W113" s="218">
        <v>5</v>
      </c>
    </row>
    <row r="114" spans="1:23" ht="24.75" thickTop="1">
      <c r="A114" s="518" t="s">
        <v>32</v>
      </c>
      <c r="B114" s="518" t="s">
        <v>243</v>
      </c>
      <c r="C114" s="216" t="s">
        <v>445</v>
      </c>
      <c r="D114" s="212"/>
      <c r="E114" s="212">
        <v>3</v>
      </c>
      <c r="F114" s="212">
        <v>4</v>
      </c>
      <c r="G114" s="216">
        <v>7</v>
      </c>
      <c r="H114" s="212">
        <v>2</v>
      </c>
      <c r="I114" s="212">
        <v>4</v>
      </c>
      <c r="J114" s="212">
        <v>3</v>
      </c>
      <c r="K114" s="212"/>
      <c r="L114" s="212"/>
      <c r="M114" s="212"/>
      <c r="N114" s="216">
        <v>9</v>
      </c>
      <c r="O114" s="212"/>
      <c r="P114" s="212"/>
      <c r="Q114" s="212"/>
      <c r="R114" s="216"/>
      <c r="S114" s="212"/>
      <c r="T114" s="212"/>
      <c r="U114" s="212"/>
      <c r="V114" s="216"/>
      <c r="W114" s="216">
        <v>16</v>
      </c>
    </row>
    <row r="115" spans="1:23">
      <c r="A115" s="519"/>
      <c r="B115" s="519"/>
      <c r="C115" s="217" t="s">
        <v>446</v>
      </c>
      <c r="D115" s="213"/>
      <c r="E115" s="213">
        <v>2</v>
      </c>
      <c r="F115" s="213">
        <v>6</v>
      </c>
      <c r="G115" s="217">
        <v>8</v>
      </c>
      <c r="H115" s="213">
        <v>6</v>
      </c>
      <c r="I115" s="213">
        <v>4</v>
      </c>
      <c r="J115" s="213">
        <v>7</v>
      </c>
      <c r="K115" s="213"/>
      <c r="L115" s="213"/>
      <c r="M115" s="213"/>
      <c r="N115" s="217">
        <v>17</v>
      </c>
      <c r="O115" s="213"/>
      <c r="P115" s="213"/>
      <c r="Q115" s="213"/>
      <c r="R115" s="217"/>
      <c r="S115" s="213"/>
      <c r="T115" s="213"/>
      <c r="U115" s="213"/>
      <c r="V115" s="217"/>
      <c r="W115" s="217">
        <v>25</v>
      </c>
    </row>
    <row r="116" spans="1:23">
      <c r="A116" s="519"/>
      <c r="B116" s="519"/>
      <c r="C116" s="217" t="s">
        <v>127</v>
      </c>
      <c r="D116" s="213"/>
      <c r="E116" s="213">
        <v>5</v>
      </c>
      <c r="F116" s="213">
        <v>10</v>
      </c>
      <c r="G116" s="217">
        <v>15</v>
      </c>
      <c r="H116" s="213">
        <v>8</v>
      </c>
      <c r="I116" s="213">
        <v>8</v>
      </c>
      <c r="J116" s="213">
        <v>10</v>
      </c>
      <c r="K116" s="213"/>
      <c r="L116" s="213"/>
      <c r="M116" s="213"/>
      <c r="N116" s="217">
        <v>26</v>
      </c>
      <c r="O116" s="213"/>
      <c r="P116" s="213"/>
      <c r="Q116" s="213"/>
      <c r="R116" s="217"/>
      <c r="S116" s="213"/>
      <c r="T116" s="213"/>
      <c r="U116" s="213"/>
      <c r="V116" s="217"/>
      <c r="W116" s="217">
        <v>41</v>
      </c>
    </row>
    <row r="117" spans="1:23" ht="24.75" thickBot="1">
      <c r="A117" s="520"/>
      <c r="B117" s="520"/>
      <c r="C117" s="218" t="s">
        <v>154</v>
      </c>
      <c r="D117" s="214"/>
      <c r="E117" s="214">
        <v>1</v>
      </c>
      <c r="F117" s="214">
        <v>1</v>
      </c>
      <c r="G117" s="218">
        <v>2</v>
      </c>
      <c r="H117" s="214">
        <v>1</v>
      </c>
      <c r="I117" s="214">
        <v>1</v>
      </c>
      <c r="J117" s="214">
        <v>1</v>
      </c>
      <c r="K117" s="214"/>
      <c r="L117" s="214"/>
      <c r="M117" s="214"/>
      <c r="N117" s="218">
        <v>3</v>
      </c>
      <c r="O117" s="214"/>
      <c r="P117" s="214"/>
      <c r="Q117" s="214"/>
      <c r="R117" s="218"/>
      <c r="S117" s="214"/>
      <c r="T117" s="214"/>
      <c r="U117" s="214"/>
      <c r="V117" s="218"/>
      <c r="W117" s="218">
        <v>5</v>
      </c>
    </row>
    <row r="118" spans="1:23" ht="24.75" thickTop="1">
      <c r="A118" s="518" t="s">
        <v>32</v>
      </c>
      <c r="B118" s="518" t="s">
        <v>244</v>
      </c>
      <c r="C118" s="216" t="s">
        <v>445</v>
      </c>
      <c r="D118" s="212"/>
      <c r="E118" s="212">
        <v>6</v>
      </c>
      <c r="F118" s="212">
        <v>6</v>
      </c>
      <c r="G118" s="216">
        <v>12</v>
      </c>
      <c r="H118" s="212">
        <v>8</v>
      </c>
      <c r="I118" s="212">
        <v>2</v>
      </c>
      <c r="J118" s="212">
        <v>3</v>
      </c>
      <c r="K118" s="212">
        <v>7</v>
      </c>
      <c r="L118" s="212">
        <v>4</v>
      </c>
      <c r="M118" s="212">
        <v>2</v>
      </c>
      <c r="N118" s="216">
        <v>26</v>
      </c>
      <c r="O118" s="212"/>
      <c r="P118" s="212"/>
      <c r="Q118" s="212"/>
      <c r="R118" s="216"/>
      <c r="S118" s="212"/>
      <c r="T118" s="212"/>
      <c r="U118" s="212"/>
      <c r="V118" s="216"/>
      <c r="W118" s="216">
        <v>38</v>
      </c>
    </row>
    <row r="119" spans="1:23">
      <c r="A119" s="519"/>
      <c r="B119" s="519"/>
      <c r="C119" s="217" t="s">
        <v>446</v>
      </c>
      <c r="D119" s="213"/>
      <c r="E119" s="213"/>
      <c r="F119" s="213">
        <v>9</v>
      </c>
      <c r="G119" s="217">
        <v>9</v>
      </c>
      <c r="H119" s="213">
        <v>4</v>
      </c>
      <c r="I119" s="213">
        <v>7</v>
      </c>
      <c r="J119" s="213">
        <v>4</v>
      </c>
      <c r="K119" s="213">
        <v>6</v>
      </c>
      <c r="L119" s="213">
        <v>7</v>
      </c>
      <c r="M119" s="213">
        <v>8</v>
      </c>
      <c r="N119" s="217">
        <v>36</v>
      </c>
      <c r="O119" s="213"/>
      <c r="P119" s="213"/>
      <c r="Q119" s="213"/>
      <c r="R119" s="217"/>
      <c r="S119" s="213"/>
      <c r="T119" s="213"/>
      <c r="U119" s="213"/>
      <c r="V119" s="217"/>
      <c r="W119" s="217">
        <v>45</v>
      </c>
    </row>
    <row r="120" spans="1:23">
      <c r="A120" s="519"/>
      <c r="B120" s="519"/>
      <c r="C120" s="217" t="s">
        <v>127</v>
      </c>
      <c r="D120" s="213"/>
      <c r="E120" s="213">
        <v>6</v>
      </c>
      <c r="F120" s="213">
        <v>15</v>
      </c>
      <c r="G120" s="217">
        <v>21</v>
      </c>
      <c r="H120" s="213">
        <v>12</v>
      </c>
      <c r="I120" s="213">
        <v>9</v>
      </c>
      <c r="J120" s="213">
        <v>7</v>
      </c>
      <c r="K120" s="213">
        <v>13</v>
      </c>
      <c r="L120" s="213">
        <v>11</v>
      </c>
      <c r="M120" s="213">
        <v>10</v>
      </c>
      <c r="N120" s="217">
        <v>62</v>
      </c>
      <c r="O120" s="213"/>
      <c r="P120" s="213"/>
      <c r="Q120" s="213"/>
      <c r="R120" s="217"/>
      <c r="S120" s="213"/>
      <c r="T120" s="213"/>
      <c r="U120" s="213"/>
      <c r="V120" s="217"/>
      <c r="W120" s="217">
        <v>83</v>
      </c>
    </row>
    <row r="121" spans="1:23" ht="24.75" thickBot="1">
      <c r="A121" s="520"/>
      <c r="B121" s="520"/>
      <c r="C121" s="218" t="s">
        <v>154</v>
      </c>
      <c r="D121" s="214"/>
      <c r="E121" s="214">
        <v>1</v>
      </c>
      <c r="F121" s="214">
        <v>1</v>
      </c>
      <c r="G121" s="218">
        <v>2</v>
      </c>
      <c r="H121" s="214">
        <v>1</v>
      </c>
      <c r="I121" s="214">
        <v>1</v>
      </c>
      <c r="J121" s="214">
        <v>1</v>
      </c>
      <c r="K121" s="214">
        <v>1</v>
      </c>
      <c r="L121" s="214">
        <v>1</v>
      </c>
      <c r="M121" s="214">
        <v>1</v>
      </c>
      <c r="N121" s="218">
        <v>6</v>
      </c>
      <c r="O121" s="214"/>
      <c r="P121" s="214"/>
      <c r="Q121" s="214"/>
      <c r="R121" s="218"/>
      <c r="S121" s="214"/>
      <c r="T121" s="214"/>
      <c r="U121" s="214"/>
      <c r="V121" s="218"/>
      <c r="W121" s="218">
        <v>8</v>
      </c>
    </row>
    <row r="122" spans="1:23" ht="24.75" thickTop="1">
      <c r="A122" s="518" t="s">
        <v>32</v>
      </c>
      <c r="B122" s="518" t="s">
        <v>245</v>
      </c>
      <c r="C122" s="216" t="s">
        <v>445</v>
      </c>
      <c r="D122" s="212"/>
      <c r="E122" s="212">
        <v>3</v>
      </c>
      <c r="F122" s="212"/>
      <c r="G122" s="216">
        <v>3</v>
      </c>
      <c r="H122" s="212">
        <v>4</v>
      </c>
      <c r="I122" s="212">
        <v>6</v>
      </c>
      <c r="J122" s="212">
        <v>4</v>
      </c>
      <c r="K122" s="212"/>
      <c r="L122" s="212"/>
      <c r="M122" s="212"/>
      <c r="N122" s="216">
        <v>14</v>
      </c>
      <c r="O122" s="212"/>
      <c r="P122" s="212"/>
      <c r="Q122" s="212"/>
      <c r="R122" s="216"/>
      <c r="S122" s="212"/>
      <c r="T122" s="212"/>
      <c r="U122" s="212"/>
      <c r="V122" s="216"/>
      <c r="W122" s="216">
        <v>17</v>
      </c>
    </row>
    <row r="123" spans="1:23">
      <c r="A123" s="519"/>
      <c r="B123" s="519"/>
      <c r="C123" s="217" t="s">
        <v>446</v>
      </c>
      <c r="D123" s="213"/>
      <c r="E123" s="213">
        <v>4</v>
      </c>
      <c r="F123" s="213">
        <v>2</v>
      </c>
      <c r="G123" s="217">
        <v>6</v>
      </c>
      <c r="H123" s="213">
        <v>3</v>
      </c>
      <c r="I123" s="213">
        <v>2</v>
      </c>
      <c r="J123" s="213">
        <v>1</v>
      </c>
      <c r="K123" s="213"/>
      <c r="L123" s="213"/>
      <c r="M123" s="213"/>
      <c r="N123" s="217">
        <v>6</v>
      </c>
      <c r="O123" s="213"/>
      <c r="P123" s="213"/>
      <c r="Q123" s="213"/>
      <c r="R123" s="217"/>
      <c r="S123" s="213"/>
      <c r="T123" s="213"/>
      <c r="U123" s="213"/>
      <c r="V123" s="217"/>
      <c r="W123" s="217">
        <v>12</v>
      </c>
    </row>
    <row r="124" spans="1:23">
      <c r="A124" s="519"/>
      <c r="B124" s="519"/>
      <c r="C124" s="217" t="s">
        <v>127</v>
      </c>
      <c r="D124" s="213"/>
      <c r="E124" s="213">
        <v>7</v>
      </c>
      <c r="F124" s="213">
        <v>2</v>
      </c>
      <c r="G124" s="217">
        <v>9</v>
      </c>
      <c r="H124" s="213">
        <v>7</v>
      </c>
      <c r="I124" s="213">
        <v>8</v>
      </c>
      <c r="J124" s="213">
        <v>5</v>
      </c>
      <c r="K124" s="213"/>
      <c r="L124" s="213"/>
      <c r="M124" s="213"/>
      <c r="N124" s="217">
        <v>20</v>
      </c>
      <c r="O124" s="213"/>
      <c r="P124" s="213"/>
      <c r="Q124" s="213"/>
      <c r="R124" s="217"/>
      <c r="S124" s="213"/>
      <c r="T124" s="213"/>
      <c r="U124" s="213"/>
      <c r="V124" s="217"/>
      <c r="W124" s="217">
        <v>29</v>
      </c>
    </row>
    <row r="125" spans="1:23" ht="24.75" thickBot="1">
      <c r="A125" s="520"/>
      <c r="B125" s="520"/>
      <c r="C125" s="218" t="s">
        <v>154</v>
      </c>
      <c r="D125" s="214"/>
      <c r="E125" s="214">
        <v>1</v>
      </c>
      <c r="F125" s="214">
        <v>1</v>
      </c>
      <c r="G125" s="218">
        <v>2</v>
      </c>
      <c r="H125" s="214">
        <v>1</v>
      </c>
      <c r="I125" s="214">
        <v>1</v>
      </c>
      <c r="J125" s="214">
        <v>1</v>
      </c>
      <c r="K125" s="214"/>
      <c r="L125" s="214"/>
      <c r="M125" s="214"/>
      <c r="N125" s="218">
        <v>3</v>
      </c>
      <c r="O125" s="214"/>
      <c r="P125" s="214"/>
      <c r="Q125" s="214"/>
      <c r="R125" s="218"/>
      <c r="S125" s="214"/>
      <c r="T125" s="214"/>
      <c r="U125" s="214"/>
      <c r="V125" s="218"/>
      <c r="W125" s="218">
        <v>5</v>
      </c>
    </row>
    <row r="126" spans="1:23" ht="24.75" thickTop="1">
      <c r="A126" s="518" t="s">
        <v>32</v>
      </c>
      <c r="B126" s="518" t="s">
        <v>234</v>
      </c>
      <c r="C126" s="216" t="s">
        <v>445</v>
      </c>
      <c r="D126" s="212"/>
      <c r="E126" s="212">
        <v>3</v>
      </c>
      <c r="F126" s="212">
        <v>4</v>
      </c>
      <c r="G126" s="216">
        <v>7</v>
      </c>
      <c r="H126" s="212">
        <v>3</v>
      </c>
      <c r="I126" s="212">
        <v>3</v>
      </c>
      <c r="J126" s="212">
        <v>7</v>
      </c>
      <c r="K126" s="212">
        <v>5</v>
      </c>
      <c r="L126" s="212">
        <v>5</v>
      </c>
      <c r="M126" s="212">
        <v>3</v>
      </c>
      <c r="N126" s="216">
        <v>26</v>
      </c>
      <c r="O126" s="212"/>
      <c r="P126" s="212"/>
      <c r="Q126" s="212"/>
      <c r="R126" s="216"/>
      <c r="S126" s="212"/>
      <c r="T126" s="212"/>
      <c r="U126" s="212"/>
      <c r="V126" s="216"/>
      <c r="W126" s="216">
        <v>33</v>
      </c>
    </row>
    <row r="127" spans="1:23">
      <c r="A127" s="519"/>
      <c r="B127" s="519"/>
      <c r="C127" s="217" t="s">
        <v>446</v>
      </c>
      <c r="D127" s="213"/>
      <c r="E127" s="213">
        <v>3</v>
      </c>
      <c r="F127" s="213">
        <v>1</v>
      </c>
      <c r="G127" s="217">
        <v>4</v>
      </c>
      <c r="H127" s="213">
        <v>1</v>
      </c>
      <c r="I127" s="213">
        <v>4</v>
      </c>
      <c r="J127" s="213">
        <v>1</v>
      </c>
      <c r="K127" s="213">
        <v>7</v>
      </c>
      <c r="L127" s="213">
        <v>3</v>
      </c>
      <c r="M127" s="213">
        <v>5</v>
      </c>
      <c r="N127" s="217">
        <v>21</v>
      </c>
      <c r="O127" s="213"/>
      <c r="P127" s="213"/>
      <c r="Q127" s="213"/>
      <c r="R127" s="217"/>
      <c r="S127" s="213"/>
      <c r="T127" s="213"/>
      <c r="U127" s="213"/>
      <c r="V127" s="217"/>
      <c r="W127" s="217">
        <v>25</v>
      </c>
    </row>
    <row r="128" spans="1:23">
      <c r="A128" s="519"/>
      <c r="B128" s="519"/>
      <c r="C128" s="217" t="s">
        <v>127</v>
      </c>
      <c r="D128" s="213"/>
      <c r="E128" s="213">
        <v>6</v>
      </c>
      <c r="F128" s="213">
        <v>5</v>
      </c>
      <c r="G128" s="217">
        <v>11</v>
      </c>
      <c r="H128" s="213">
        <v>4</v>
      </c>
      <c r="I128" s="213">
        <v>7</v>
      </c>
      <c r="J128" s="213">
        <v>8</v>
      </c>
      <c r="K128" s="213">
        <v>12</v>
      </c>
      <c r="L128" s="213">
        <v>8</v>
      </c>
      <c r="M128" s="213">
        <v>8</v>
      </c>
      <c r="N128" s="217">
        <v>47</v>
      </c>
      <c r="O128" s="213"/>
      <c r="P128" s="213"/>
      <c r="Q128" s="213"/>
      <c r="R128" s="217"/>
      <c r="S128" s="213"/>
      <c r="T128" s="213"/>
      <c r="U128" s="213"/>
      <c r="V128" s="217"/>
      <c r="W128" s="217">
        <v>58</v>
      </c>
    </row>
    <row r="129" spans="1:23" ht="24.75" thickBot="1">
      <c r="A129" s="520"/>
      <c r="B129" s="520"/>
      <c r="C129" s="218" t="s">
        <v>154</v>
      </c>
      <c r="D129" s="214"/>
      <c r="E129" s="214">
        <v>1</v>
      </c>
      <c r="F129" s="214">
        <v>1</v>
      </c>
      <c r="G129" s="218">
        <v>2</v>
      </c>
      <c r="H129" s="214">
        <v>1</v>
      </c>
      <c r="I129" s="214">
        <v>1</v>
      </c>
      <c r="J129" s="214">
        <v>1</v>
      </c>
      <c r="K129" s="214">
        <v>1</v>
      </c>
      <c r="L129" s="214">
        <v>1</v>
      </c>
      <c r="M129" s="214">
        <v>1</v>
      </c>
      <c r="N129" s="218">
        <v>6</v>
      </c>
      <c r="O129" s="214"/>
      <c r="P129" s="214"/>
      <c r="Q129" s="214"/>
      <c r="R129" s="218"/>
      <c r="S129" s="214"/>
      <c r="T129" s="214"/>
      <c r="U129" s="214"/>
      <c r="V129" s="218"/>
      <c r="W129" s="218">
        <v>8</v>
      </c>
    </row>
    <row r="130" spans="1:23" ht="24.75" thickTop="1">
      <c r="A130" s="518" t="s">
        <v>33</v>
      </c>
      <c r="B130" s="518" t="s">
        <v>33</v>
      </c>
      <c r="C130" s="216" t="s">
        <v>445</v>
      </c>
      <c r="D130" s="212"/>
      <c r="E130" s="212">
        <v>63</v>
      </c>
      <c r="F130" s="212">
        <v>45</v>
      </c>
      <c r="G130" s="216">
        <v>108</v>
      </c>
      <c r="H130" s="212">
        <v>99</v>
      </c>
      <c r="I130" s="212">
        <v>104</v>
      </c>
      <c r="J130" s="212">
        <v>58</v>
      </c>
      <c r="K130" s="212">
        <v>110</v>
      </c>
      <c r="L130" s="212">
        <v>96</v>
      </c>
      <c r="M130" s="212">
        <v>78</v>
      </c>
      <c r="N130" s="216">
        <v>545</v>
      </c>
      <c r="O130" s="212">
        <v>70</v>
      </c>
      <c r="P130" s="212">
        <v>68</v>
      </c>
      <c r="Q130" s="212">
        <v>58</v>
      </c>
      <c r="R130" s="216">
        <v>196</v>
      </c>
      <c r="S130" s="212">
        <v>20</v>
      </c>
      <c r="T130" s="212">
        <v>26</v>
      </c>
      <c r="U130" s="212">
        <v>8</v>
      </c>
      <c r="V130" s="216">
        <v>54</v>
      </c>
      <c r="W130" s="216">
        <v>903</v>
      </c>
    </row>
    <row r="131" spans="1:23">
      <c r="A131" s="519"/>
      <c r="B131" s="519"/>
      <c r="C131" s="217" t="s">
        <v>446</v>
      </c>
      <c r="D131" s="213"/>
      <c r="E131" s="213">
        <v>66</v>
      </c>
      <c r="F131" s="213">
        <v>56</v>
      </c>
      <c r="G131" s="217">
        <v>122</v>
      </c>
      <c r="H131" s="213">
        <v>82</v>
      </c>
      <c r="I131" s="213">
        <v>97</v>
      </c>
      <c r="J131" s="213">
        <v>75</v>
      </c>
      <c r="K131" s="213">
        <v>86</v>
      </c>
      <c r="L131" s="213">
        <v>115</v>
      </c>
      <c r="M131" s="213">
        <v>83</v>
      </c>
      <c r="N131" s="217">
        <v>538</v>
      </c>
      <c r="O131" s="213">
        <v>97</v>
      </c>
      <c r="P131" s="213">
        <v>72</v>
      </c>
      <c r="Q131" s="213">
        <v>89</v>
      </c>
      <c r="R131" s="217">
        <v>258</v>
      </c>
      <c r="S131" s="213">
        <v>47</v>
      </c>
      <c r="T131" s="213">
        <v>41</v>
      </c>
      <c r="U131" s="213">
        <v>34</v>
      </c>
      <c r="V131" s="217">
        <v>122</v>
      </c>
      <c r="W131" s="217">
        <v>1040</v>
      </c>
    </row>
    <row r="132" spans="1:23">
      <c r="A132" s="519"/>
      <c r="B132" s="519"/>
      <c r="C132" s="217" t="s">
        <v>127</v>
      </c>
      <c r="D132" s="213"/>
      <c r="E132" s="213">
        <v>129</v>
      </c>
      <c r="F132" s="213">
        <v>101</v>
      </c>
      <c r="G132" s="217">
        <v>230</v>
      </c>
      <c r="H132" s="213">
        <v>181</v>
      </c>
      <c r="I132" s="213">
        <v>201</v>
      </c>
      <c r="J132" s="213">
        <v>133</v>
      </c>
      <c r="K132" s="213">
        <v>196</v>
      </c>
      <c r="L132" s="213">
        <v>211</v>
      </c>
      <c r="M132" s="213">
        <v>161</v>
      </c>
      <c r="N132" s="217">
        <v>1083</v>
      </c>
      <c r="O132" s="213">
        <v>167</v>
      </c>
      <c r="P132" s="213">
        <v>140</v>
      </c>
      <c r="Q132" s="213">
        <v>147</v>
      </c>
      <c r="R132" s="217">
        <v>454</v>
      </c>
      <c r="S132" s="213">
        <v>67</v>
      </c>
      <c r="T132" s="213">
        <v>67</v>
      </c>
      <c r="U132" s="213">
        <v>42</v>
      </c>
      <c r="V132" s="217">
        <v>176</v>
      </c>
      <c r="W132" s="217">
        <v>1943</v>
      </c>
    </row>
    <row r="133" spans="1:23" ht="24.75" thickBot="1">
      <c r="A133" s="520"/>
      <c r="B133" s="520"/>
      <c r="C133" s="218" t="s">
        <v>154</v>
      </c>
      <c r="D133" s="214"/>
      <c r="E133" s="214">
        <v>4</v>
      </c>
      <c r="F133" s="214">
        <v>3</v>
      </c>
      <c r="G133" s="218">
        <v>7</v>
      </c>
      <c r="H133" s="214">
        <v>5</v>
      </c>
      <c r="I133" s="214">
        <v>5</v>
      </c>
      <c r="J133" s="214">
        <v>4</v>
      </c>
      <c r="K133" s="214">
        <v>5</v>
      </c>
      <c r="L133" s="214">
        <v>5</v>
      </c>
      <c r="M133" s="214">
        <v>4</v>
      </c>
      <c r="N133" s="218">
        <v>28</v>
      </c>
      <c r="O133" s="214">
        <v>4</v>
      </c>
      <c r="P133" s="214">
        <v>4</v>
      </c>
      <c r="Q133" s="214">
        <v>4</v>
      </c>
      <c r="R133" s="218">
        <v>12</v>
      </c>
      <c r="S133" s="214">
        <v>2</v>
      </c>
      <c r="T133" s="214">
        <v>2</v>
      </c>
      <c r="U133" s="214">
        <v>2</v>
      </c>
      <c r="V133" s="218">
        <v>6</v>
      </c>
      <c r="W133" s="218">
        <v>53</v>
      </c>
    </row>
    <row r="134" spans="1:23" ht="24.75" thickTop="1">
      <c r="A134" s="518" t="s">
        <v>33</v>
      </c>
      <c r="B134" s="518" t="s">
        <v>228</v>
      </c>
      <c r="C134" s="216" t="s">
        <v>445</v>
      </c>
      <c r="D134" s="212"/>
      <c r="E134" s="212">
        <v>11</v>
      </c>
      <c r="F134" s="212">
        <v>17</v>
      </c>
      <c r="G134" s="216">
        <v>28</v>
      </c>
      <c r="H134" s="212">
        <v>26</v>
      </c>
      <c r="I134" s="212">
        <v>31</v>
      </c>
      <c r="J134" s="212">
        <v>24</v>
      </c>
      <c r="K134" s="212">
        <v>17</v>
      </c>
      <c r="L134" s="212">
        <v>22</v>
      </c>
      <c r="M134" s="212">
        <v>12</v>
      </c>
      <c r="N134" s="216">
        <v>132</v>
      </c>
      <c r="O134" s="212"/>
      <c r="P134" s="212"/>
      <c r="Q134" s="212"/>
      <c r="R134" s="216"/>
      <c r="S134" s="212"/>
      <c r="T134" s="212"/>
      <c r="U134" s="212"/>
      <c r="V134" s="216"/>
      <c r="W134" s="216">
        <v>160</v>
      </c>
    </row>
    <row r="135" spans="1:23">
      <c r="A135" s="519"/>
      <c r="B135" s="519"/>
      <c r="C135" s="217" t="s">
        <v>446</v>
      </c>
      <c r="D135" s="213"/>
      <c r="E135" s="213">
        <v>14</v>
      </c>
      <c r="F135" s="213">
        <v>19</v>
      </c>
      <c r="G135" s="217">
        <v>33</v>
      </c>
      <c r="H135" s="213">
        <v>27</v>
      </c>
      <c r="I135" s="213">
        <v>25</v>
      </c>
      <c r="J135" s="213">
        <v>33</v>
      </c>
      <c r="K135" s="213">
        <v>16</v>
      </c>
      <c r="L135" s="213">
        <v>24</v>
      </c>
      <c r="M135" s="213">
        <v>16</v>
      </c>
      <c r="N135" s="217">
        <v>141</v>
      </c>
      <c r="O135" s="213"/>
      <c r="P135" s="213"/>
      <c r="Q135" s="213"/>
      <c r="R135" s="217"/>
      <c r="S135" s="213"/>
      <c r="T135" s="213"/>
      <c r="U135" s="213"/>
      <c r="V135" s="217"/>
      <c r="W135" s="217">
        <v>174</v>
      </c>
    </row>
    <row r="136" spans="1:23">
      <c r="A136" s="519"/>
      <c r="B136" s="519"/>
      <c r="C136" s="217" t="s">
        <v>127</v>
      </c>
      <c r="D136" s="213"/>
      <c r="E136" s="213">
        <v>25</v>
      </c>
      <c r="F136" s="213">
        <v>36</v>
      </c>
      <c r="G136" s="217">
        <v>61</v>
      </c>
      <c r="H136" s="213">
        <v>53</v>
      </c>
      <c r="I136" s="213">
        <v>56</v>
      </c>
      <c r="J136" s="213">
        <v>57</v>
      </c>
      <c r="K136" s="213">
        <v>33</v>
      </c>
      <c r="L136" s="213">
        <v>46</v>
      </c>
      <c r="M136" s="213">
        <v>28</v>
      </c>
      <c r="N136" s="217">
        <v>273</v>
      </c>
      <c r="O136" s="213"/>
      <c r="P136" s="213"/>
      <c r="Q136" s="213"/>
      <c r="R136" s="217"/>
      <c r="S136" s="213"/>
      <c r="T136" s="213"/>
      <c r="U136" s="213"/>
      <c r="V136" s="217"/>
      <c r="W136" s="217">
        <v>334</v>
      </c>
    </row>
    <row r="137" spans="1:23" ht="24.75" thickBot="1">
      <c r="A137" s="520"/>
      <c r="B137" s="520"/>
      <c r="C137" s="218" t="s">
        <v>154</v>
      </c>
      <c r="D137" s="214"/>
      <c r="E137" s="214">
        <v>1</v>
      </c>
      <c r="F137" s="214">
        <v>1</v>
      </c>
      <c r="G137" s="218">
        <v>2</v>
      </c>
      <c r="H137" s="214">
        <v>2</v>
      </c>
      <c r="I137" s="214">
        <v>2</v>
      </c>
      <c r="J137" s="214">
        <v>2</v>
      </c>
      <c r="K137" s="214">
        <v>1</v>
      </c>
      <c r="L137" s="214">
        <v>2</v>
      </c>
      <c r="M137" s="214">
        <v>1</v>
      </c>
      <c r="N137" s="218">
        <v>10</v>
      </c>
      <c r="O137" s="214"/>
      <c r="P137" s="214"/>
      <c r="Q137" s="214"/>
      <c r="R137" s="218"/>
      <c r="S137" s="214"/>
      <c r="T137" s="214"/>
      <c r="U137" s="214"/>
      <c r="V137" s="218"/>
      <c r="W137" s="218">
        <v>12</v>
      </c>
    </row>
    <row r="138" spans="1:23" ht="24.75" thickTop="1">
      <c r="A138" s="518" t="s">
        <v>33</v>
      </c>
      <c r="B138" s="518" t="s">
        <v>229</v>
      </c>
      <c r="C138" s="216" t="s">
        <v>445</v>
      </c>
      <c r="D138" s="212"/>
      <c r="E138" s="212">
        <v>7</v>
      </c>
      <c r="F138" s="212">
        <v>8</v>
      </c>
      <c r="G138" s="216">
        <v>15</v>
      </c>
      <c r="H138" s="212">
        <v>10</v>
      </c>
      <c r="I138" s="212">
        <v>7</v>
      </c>
      <c r="J138" s="212">
        <v>8</v>
      </c>
      <c r="K138" s="212"/>
      <c r="L138" s="212"/>
      <c r="M138" s="212"/>
      <c r="N138" s="216">
        <v>25</v>
      </c>
      <c r="O138" s="212"/>
      <c r="P138" s="212"/>
      <c r="Q138" s="212"/>
      <c r="R138" s="216"/>
      <c r="S138" s="212"/>
      <c r="T138" s="212"/>
      <c r="U138" s="212"/>
      <c r="V138" s="216"/>
      <c r="W138" s="216">
        <v>40</v>
      </c>
    </row>
    <row r="139" spans="1:23">
      <c r="A139" s="519"/>
      <c r="B139" s="519"/>
      <c r="C139" s="217" t="s">
        <v>446</v>
      </c>
      <c r="D139" s="213"/>
      <c r="E139" s="213">
        <v>4</v>
      </c>
      <c r="F139" s="213">
        <v>8</v>
      </c>
      <c r="G139" s="217">
        <v>12</v>
      </c>
      <c r="H139" s="213">
        <v>7</v>
      </c>
      <c r="I139" s="213">
        <v>5</v>
      </c>
      <c r="J139" s="213">
        <v>6</v>
      </c>
      <c r="K139" s="213"/>
      <c r="L139" s="213"/>
      <c r="M139" s="213"/>
      <c r="N139" s="217">
        <v>18</v>
      </c>
      <c r="O139" s="213"/>
      <c r="P139" s="213"/>
      <c r="Q139" s="213"/>
      <c r="R139" s="217"/>
      <c r="S139" s="213"/>
      <c r="T139" s="213"/>
      <c r="U139" s="213"/>
      <c r="V139" s="217"/>
      <c r="W139" s="217">
        <v>30</v>
      </c>
    </row>
    <row r="140" spans="1:23">
      <c r="A140" s="519"/>
      <c r="B140" s="519"/>
      <c r="C140" s="217" t="s">
        <v>127</v>
      </c>
      <c r="D140" s="213"/>
      <c r="E140" s="213">
        <v>11</v>
      </c>
      <c r="F140" s="213">
        <v>16</v>
      </c>
      <c r="G140" s="217">
        <v>27</v>
      </c>
      <c r="H140" s="213">
        <v>17</v>
      </c>
      <c r="I140" s="213">
        <v>12</v>
      </c>
      <c r="J140" s="213">
        <v>14</v>
      </c>
      <c r="K140" s="213"/>
      <c r="L140" s="213"/>
      <c r="M140" s="213"/>
      <c r="N140" s="217">
        <v>43</v>
      </c>
      <c r="O140" s="213"/>
      <c r="P140" s="213"/>
      <c r="Q140" s="213"/>
      <c r="R140" s="217"/>
      <c r="S140" s="213"/>
      <c r="T140" s="213"/>
      <c r="U140" s="213"/>
      <c r="V140" s="217"/>
      <c r="W140" s="217">
        <v>70</v>
      </c>
    </row>
    <row r="141" spans="1:23" ht="24.75" thickBot="1">
      <c r="A141" s="520"/>
      <c r="B141" s="520"/>
      <c r="C141" s="218" t="s">
        <v>154</v>
      </c>
      <c r="D141" s="214"/>
      <c r="E141" s="214">
        <v>1</v>
      </c>
      <c r="F141" s="214">
        <v>1</v>
      </c>
      <c r="G141" s="218">
        <v>2</v>
      </c>
      <c r="H141" s="214">
        <v>1</v>
      </c>
      <c r="I141" s="214">
        <v>1</v>
      </c>
      <c r="J141" s="214">
        <v>1</v>
      </c>
      <c r="K141" s="214"/>
      <c r="L141" s="214"/>
      <c r="M141" s="214"/>
      <c r="N141" s="218">
        <v>3</v>
      </c>
      <c r="O141" s="214"/>
      <c r="P141" s="214"/>
      <c r="Q141" s="214"/>
      <c r="R141" s="218"/>
      <c r="S141" s="214"/>
      <c r="T141" s="214"/>
      <c r="U141" s="214"/>
      <c r="V141" s="218"/>
      <c r="W141" s="218">
        <v>5</v>
      </c>
    </row>
    <row r="142" spans="1:23" ht="24.75" thickTop="1">
      <c r="A142" s="518" t="s">
        <v>33</v>
      </c>
      <c r="B142" s="518" t="s">
        <v>230</v>
      </c>
      <c r="C142" s="216" t="s">
        <v>445</v>
      </c>
      <c r="D142" s="212"/>
      <c r="E142" s="212">
        <v>4</v>
      </c>
      <c r="F142" s="212">
        <v>5</v>
      </c>
      <c r="G142" s="216">
        <v>9</v>
      </c>
      <c r="H142" s="212">
        <v>5</v>
      </c>
      <c r="I142" s="212">
        <v>9</v>
      </c>
      <c r="J142" s="212">
        <v>5</v>
      </c>
      <c r="K142" s="212"/>
      <c r="L142" s="212"/>
      <c r="M142" s="212"/>
      <c r="N142" s="216">
        <v>19</v>
      </c>
      <c r="O142" s="212"/>
      <c r="P142" s="212"/>
      <c r="Q142" s="212"/>
      <c r="R142" s="216"/>
      <c r="S142" s="212"/>
      <c r="T142" s="212"/>
      <c r="U142" s="212"/>
      <c r="V142" s="216"/>
      <c r="W142" s="216">
        <v>28</v>
      </c>
    </row>
    <row r="143" spans="1:23">
      <c r="A143" s="519"/>
      <c r="B143" s="519"/>
      <c r="C143" s="217" t="s">
        <v>446</v>
      </c>
      <c r="D143" s="213"/>
      <c r="E143" s="213">
        <v>9</v>
      </c>
      <c r="F143" s="213">
        <v>5</v>
      </c>
      <c r="G143" s="217">
        <v>14</v>
      </c>
      <c r="H143" s="213">
        <v>8</v>
      </c>
      <c r="I143" s="213">
        <v>11</v>
      </c>
      <c r="J143" s="213">
        <v>10</v>
      </c>
      <c r="K143" s="213"/>
      <c r="L143" s="213"/>
      <c r="M143" s="213"/>
      <c r="N143" s="217">
        <v>29</v>
      </c>
      <c r="O143" s="213"/>
      <c r="P143" s="213"/>
      <c r="Q143" s="213"/>
      <c r="R143" s="217"/>
      <c r="S143" s="213"/>
      <c r="T143" s="213"/>
      <c r="U143" s="213"/>
      <c r="V143" s="217"/>
      <c r="W143" s="217">
        <v>43</v>
      </c>
    </row>
    <row r="144" spans="1:23">
      <c r="A144" s="519"/>
      <c r="B144" s="519"/>
      <c r="C144" s="217" t="s">
        <v>127</v>
      </c>
      <c r="D144" s="213"/>
      <c r="E144" s="213">
        <v>13</v>
      </c>
      <c r="F144" s="213">
        <v>10</v>
      </c>
      <c r="G144" s="217">
        <v>23</v>
      </c>
      <c r="H144" s="213">
        <v>13</v>
      </c>
      <c r="I144" s="213">
        <v>20</v>
      </c>
      <c r="J144" s="213">
        <v>15</v>
      </c>
      <c r="K144" s="213"/>
      <c r="L144" s="213"/>
      <c r="M144" s="213"/>
      <c r="N144" s="217">
        <v>48</v>
      </c>
      <c r="O144" s="213"/>
      <c r="P144" s="213"/>
      <c r="Q144" s="213"/>
      <c r="R144" s="217"/>
      <c r="S144" s="213"/>
      <c r="T144" s="213"/>
      <c r="U144" s="213"/>
      <c r="V144" s="217"/>
      <c r="W144" s="217">
        <v>71</v>
      </c>
    </row>
    <row r="145" spans="1:23" ht="24.75" thickBot="1">
      <c r="A145" s="520"/>
      <c r="B145" s="520"/>
      <c r="C145" s="218" t="s">
        <v>154</v>
      </c>
      <c r="D145" s="214"/>
      <c r="E145" s="214">
        <v>1</v>
      </c>
      <c r="F145" s="214">
        <v>1</v>
      </c>
      <c r="G145" s="218">
        <v>2</v>
      </c>
      <c r="H145" s="214">
        <v>1</v>
      </c>
      <c r="I145" s="214">
        <v>1</v>
      </c>
      <c r="J145" s="214">
        <v>1</v>
      </c>
      <c r="K145" s="214"/>
      <c r="L145" s="214"/>
      <c r="M145" s="214"/>
      <c r="N145" s="218">
        <v>3</v>
      </c>
      <c r="O145" s="214"/>
      <c r="P145" s="214"/>
      <c r="Q145" s="214"/>
      <c r="R145" s="218"/>
      <c r="S145" s="214"/>
      <c r="T145" s="214"/>
      <c r="U145" s="214"/>
      <c r="V145" s="218"/>
      <c r="W145" s="218">
        <v>5</v>
      </c>
    </row>
    <row r="146" spans="1:23" ht="24.75" thickTop="1">
      <c r="A146" s="518" t="s">
        <v>33</v>
      </c>
      <c r="B146" s="518" t="s">
        <v>231</v>
      </c>
      <c r="C146" s="216" t="s">
        <v>445</v>
      </c>
      <c r="D146" s="212"/>
      <c r="E146" s="212">
        <v>8</v>
      </c>
      <c r="F146" s="212">
        <v>6</v>
      </c>
      <c r="G146" s="216">
        <v>14</v>
      </c>
      <c r="H146" s="212">
        <v>8</v>
      </c>
      <c r="I146" s="212">
        <v>8</v>
      </c>
      <c r="J146" s="212">
        <v>7</v>
      </c>
      <c r="K146" s="212">
        <v>8</v>
      </c>
      <c r="L146" s="212">
        <v>3</v>
      </c>
      <c r="M146" s="212"/>
      <c r="N146" s="216">
        <v>34</v>
      </c>
      <c r="O146" s="212"/>
      <c r="P146" s="212"/>
      <c r="Q146" s="212"/>
      <c r="R146" s="216"/>
      <c r="S146" s="212"/>
      <c r="T146" s="212"/>
      <c r="U146" s="212"/>
      <c r="V146" s="216"/>
      <c r="W146" s="216">
        <v>48</v>
      </c>
    </row>
    <row r="147" spans="1:23">
      <c r="A147" s="519"/>
      <c r="B147" s="519"/>
      <c r="C147" s="217" t="s">
        <v>446</v>
      </c>
      <c r="D147" s="213"/>
      <c r="E147" s="213">
        <v>9</v>
      </c>
      <c r="F147" s="213">
        <v>11</v>
      </c>
      <c r="G147" s="217">
        <v>20</v>
      </c>
      <c r="H147" s="213">
        <v>4</v>
      </c>
      <c r="I147" s="213">
        <v>6</v>
      </c>
      <c r="J147" s="213">
        <v>4</v>
      </c>
      <c r="K147" s="213">
        <v>9</v>
      </c>
      <c r="L147" s="213">
        <v>12</v>
      </c>
      <c r="M147" s="213"/>
      <c r="N147" s="217">
        <v>35</v>
      </c>
      <c r="O147" s="213"/>
      <c r="P147" s="213"/>
      <c r="Q147" s="213"/>
      <c r="R147" s="217"/>
      <c r="S147" s="213"/>
      <c r="T147" s="213"/>
      <c r="U147" s="213"/>
      <c r="V147" s="217"/>
      <c r="W147" s="217">
        <v>55</v>
      </c>
    </row>
    <row r="148" spans="1:23">
      <c r="A148" s="519"/>
      <c r="B148" s="519"/>
      <c r="C148" s="217" t="s">
        <v>127</v>
      </c>
      <c r="D148" s="213"/>
      <c r="E148" s="213">
        <v>17</v>
      </c>
      <c r="F148" s="213">
        <v>17</v>
      </c>
      <c r="G148" s="217">
        <v>34</v>
      </c>
      <c r="H148" s="213">
        <v>12</v>
      </c>
      <c r="I148" s="213">
        <v>14</v>
      </c>
      <c r="J148" s="213">
        <v>11</v>
      </c>
      <c r="K148" s="213">
        <v>17</v>
      </c>
      <c r="L148" s="213">
        <v>15</v>
      </c>
      <c r="M148" s="213"/>
      <c r="N148" s="217">
        <v>69</v>
      </c>
      <c r="O148" s="213"/>
      <c r="P148" s="213"/>
      <c r="Q148" s="213"/>
      <c r="R148" s="217"/>
      <c r="S148" s="213"/>
      <c r="T148" s="213"/>
      <c r="U148" s="213"/>
      <c r="V148" s="217"/>
      <c r="W148" s="217">
        <v>103</v>
      </c>
    </row>
    <row r="149" spans="1:23" ht="24.75" thickBot="1">
      <c r="A149" s="520"/>
      <c r="B149" s="520"/>
      <c r="C149" s="218" t="s">
        <v>154</v>
      </c>
      <c r="D149" s="214"/>
      <c r="E149" s="214">
        <v>1</v>
      </c>
      <c r="F149" s="214">
        <v>1</v>
      </c>
      <c r="G149" s="218">
        <v>2</v>
      </c>
      <c r="H149" s="214">
        <v>1</v>
      </c>
      <c r="I149" s="214">
        <v>1</v>
      </c>
      <c r="J149" s="214">
        <v>1</v>
      </c>
      <c r="K149" s="214">
        <v>1</v>
      </c>
      <c r="L149" s="214">
        <v>1</v>
      </c>
      <c r="M149" s="214"/>
      <c r="N149" s="218">
        <v>5</v>
      </c>
      <c r="O149" s="214"/>
      <c r="P149" s="214"/>
      <c r="Q149" s="214"/>
      <c r="R149" s="218"/>
      <c r="S149" s="214"/>
      <c r="T149" s="214"/>
      <c r="U149" s="214"/>
      <c r="V149" s="218"/>
      <c r="W149" s="218">
        <v>7</v>
      </c>
    </row>
    <row r="150" spans="1:23" ht="24.75" thickTop="1">
      <c r="A150" s="518" t="s">
        <v>33</v>
      </c>
      <c r="B150" s="518" t="s">
        <v>232</v>
      </c>
      <c r="C150" s="216" t="s">
        <v>445</v>
      </c>
      <c r="D150" s="212"/>
      <c r="E150" s="212">
        <v>3</v>
      </c>
      <c r="F150" s="212">
        <v>6</v>
      </c>
      <c r="G150" s="216">
        <v>9</v>
      </c>
      <c r="H150" s="212">
        <v>5</v>
      </c>
      <c r="I150" s="212">
        <v>7</v>
      </c>
      <c r="J150" s="212">
        <v>4</v>
      </c>
      <c r="K150" s="212"/>
      <c r="L150" s="212"/>
      <c r="M150" s="212"/>
      <c r="N150" s="216">
        <v>16</v>
      </c>
      <c r="O150" s="212"/>
      <c r="P150" s="212"/>
      <c r="Q150" s="212"/>
      <c r="R150" s="216"/>
      <c r="S150" s="212"/>
      <c r="T150" s="212"/>
      <c r="U150" s="212"/>
      <c r="V150" s="216"/>
      <c r="W150" s="216">
        <v>25</v>
      </c>
    </row>
    <row r="151" spans="1:23">
      <c r="A151" s="519"/>
      <c r="B151" s="519"/>
      <c r="C151" s="217" t="s">
        <v>446</v>
      </c>
      <c r="D151" s="213"/>
      <c r="E151" s="213">
        <v>10</v>
      </c>
      <c r="F151" s="213">
        <v>6</v>
      </c>
      <c r="G151" s="217">
        <v>16</v>
      </c>
      <c r="H151" s="213">
        <v>5</v>
      </c>
      <c r="I151" s="213">
        <v>2</v>
      </c>
      <c r="J151" s="213">
        <v>10</v>
      </c>
      <c r="K151" s="213"/>
      <c r="L151" s="213"/>
      <c r="M151" s="213"/>
      <c r="N151" s="217">
        <v>17</v>
      </c>
      <c r="O151" s="213"/>
      <c r="P151" s="213"/>
      <c r="Q151" s="213"/>
      <c r="R151" s="217"/>
      <c r="S151" s="213"/>
      <c r="T151" s="213"/>
      <c r="U151" s="213"/>
      <c r="V151" s="217"/>
      <c r="W151" s="217">
        <v>33</v>
      </c>
    </row>
    <row r="152" spans="1:23">
      <c r="A152" s="519"/>
      <c r="B152" s="519"/>
      <c r="C152" s="217" t="s">
        <v>127</v>
      </c>
      <c r="D152" s="213"/>
      <c r="E152" s="213">
        <v>13</v>
      </c>
      <c r="F152" s="213">
        <v>12</v>
      </c>
      <c r="G152" s="217">
        <v>25</v>
      </c>
      <c r="H152" s="213">
        <v>10</v>
      </c>
      <c r="I152" s="213">
        <v>9</v>
      </c>
      <c r="J152" s="213">
        <v>14</v>
      </c>
      <c r="K152" s="213"/>
      <c r="L152" s="213"/>
      <c r="M152" s="213"/>
      <c r="N152" s="217">
        <v>33</v>
      </c>
      <c r="O152" s="213"/>
      <c r="P152" s="213"/>
      <c r="Q152" s="213"/>
      <c r="R152" s="217"/>
      <c r="S152" s="213"/>
      <c r="T152" s="213"/>
      <c r="U152" s="213"/>
      <c r="V152" s="217"/>
      <c r="W152" s="217">
        <v>58</v>
      </c>
    </row>
    <row r="153" spans="1:23" ht="24.75" thickBot="1">
      <c r="A153" s="520"/>
      <c r="B153" s="520"/>
      <c r="C153" s="218" t="s">
        <v>154</v>
      </c>
      <c r="D153" s="214"/>
      <c r="E153" s="214">
        <v>1</v>
      </c>
      <c r="F153" s="214">
        <v>1</v>
      </c>
      <c r="G153" s="218">
        <v>2</v>
      </c>
      <c r="H153" s="214">
        <v>1</v>
      </c>
      <c r="I153" s="214">
        <v>1</v>
      </c>
      <c r="J153" s="214">
        <v>1</v>
      </c>
      <c r="K153" s="214"/>
      <c r="L153" s="214"/>
      <c r="M153" s="214"/>
      <c r="N153" s="218">
        <v>3</v>
      </c>
      <c r="O153" s="214"/>
      <c r="P153" s="214"/>
      <c r="Q153" s="214"/>
      <c r="R153" s="218"/>
      <c r="S153" s="214"/>
      <c r="T153" s="214"/>
      <c r="U153" s="214"/>
      <c r="V153" s="218"/>
      <c r="W153" s="218">
        <v>5</v>
      </c>
    </row>
    <row r="154" spans="1:23" ht="24.75" thickTop="1">
      <c r="A154" s="518" t="s">
        <v>33</v>
      </c>
      <c r="B154" s="518" t="s">
        <v>233</v>
      </c>
      <c r="C154" s="216" t="s">
        <v>445</v>
      </c>
      <c r="D154" s="212"/>
      <c r="E154" s="212">
        <v>24</v>
      </c>
      <c r="F154" s="212">
        <v>20</v>
      </c>
      <c r="G154" s="216">
        <v>44</v>
      </c>
      <c r="H154" s="212">
        <v>17</v>
      </c>
      <c r="I154" s="212">
        <v>22</v>
      </c>
      <c r="J154" s="212">
        <v>23</v>
      </c>
      <c r="K154" s="212"/>
      <c r="L154" s="212"/>
      <c r="M154" s="212"/>
      <c r="N154" s="216">
        <v>62</v>
      </c>
      <c r="O154" s="212"/>
      <c r="P154" s="212"/>
      <c r="Q154" s="212"/>
      <c r="R154" s="216"/>
      <c r="S154" s="212"/>
      <c r="T154" s="212"/>
      <c r="U154" s="212"/>
      <c r="V154" s="216"/>
      <c r="W154" s="216">
        <v>106</v>
      </c>
    </row>
    <row r="155" spans="1:23">
      <c r="A155" s="519"/>
      <c r="B155" s="519"/>
      <c r="C155" s="217" t="s">
        <v>446</v>
      </c>
      <c r="D155" s="213"/>
      <c r="E155" s="213">
        <v>23</v>
      </c>
      <c r="F155" s="213">
        <v>20</v>
      </c>
      <c r="G155" s="217">
        <v>43</v>
      </c>
      <c r="H155" s="213">
        <v>28</v>
      </c>
      <c r="I155" s="213">
        <v>21</v>
      </c>
      <c r="J155" s="213">
        <v>19</v>
      </c>
      <c r="K155" s="213"/>
      <c r="L155" s="213"/>
      <c r="M155" s="213"/>
      <c r="N155" s="217">
        <v>68</v>
      </c>
      <c r="O155" s="213"/>
      <c r="P155" s="213"/>
      <c r="Q155" s="213"/>
      <c r="R155" s="217"/>
      <c r="S155" s="213"/>
      <c r="T155" s="213"/>
      <c r="U155" s="213"/>
      <c r="V155" s="217"/>
      <c r="W155" s="217">
        <v>111</v>
      </c>
    </row>
    <row r="156" spans="1:23">
      <c r="A156" s="519"/>
      <c r="B156" s="519"/>
      <c r="C156" s="217" t="s">
        <v>127</v>
      </c>
      <c r="D156" s="213"/>
      <c r="E156" s="213">
        <v>47</v>
      </c>
      <c r="F156" s="213">
        <v>40</v>
      </c>
      <c r="G156" s="217">
        <v>87</v>
      </c>
      <c r="H156" s="213">
        <v>45</v>
      </c>
      <c r="I156" s="213">
        <v>43</v>
      </c>
      <c r="J156" s="213">
        <v>42</v>
      </c>
      <c r="K156" s="213"/>
      <c r="L156" s="213"/>
      <c r="M156" s="213"/>
      <c r="N156" s="217">
        <v>130</v>
      </c>
      <c r="O156" s="213"/>
      <c r="P156" s="213"/>
      <c r="Q156" s="213"/>
      <c r="R156" s="217"/>
      <c r="S156" s="213"/>
      <c r="T156" s="213"/>
      <c r="U156" s="213"/>
      <c r="V156" s="217"/>
      <c r="W156" s="217">
        <v>217</v>
      </c>
    </row>
    <row r="157" spans="1:23" ht="24.75" thickBot="1">
      <c r="A157" s="520"/>
      <c r="B157" s="520"/>
      <c r="C157" s="218" t="s">
        <v>154</v>
      </c>
      <c r="D157" s="214"/>
      <c r="E157" s="214">
        <v>2</v>
      </c>
      <c r="F157" s="214">
        <v>2</v>
      </c>
      <c r="G157" s="218">
        <v>4</v>
      </c>
      <c r="H157" s="214">
        <v>1</v>
      </c>
      <c r="I157" s="214">
        <v>1</v>
      </c>
      <c r="J157" s="214">
        <v>1</v>
      </c>
      <c r="K157" s="214"/>
      <c r="L157" s="214"/>
      <c r="M157" s="214"/>
      <c r="N157" s="218">
        <v>3</v>
      </c>
      <c r="O157" s="214"/>
      <c r="P157" s="214"/>
      <c r="Q157" s="214"/>
      <c r="R157" s="218"/>
      <c r="S157" s="214"/>
      <c r="T157" s="214"/>
      <c r="U157" s="214"/>
      <c r="V157" s="218"/>
      <c r="W157" s="218">
        <v>7</v>
      </c>
    </row>
    <row r="158" spans="1:23" ht="24.75" thickTop="1">
      <c r="A158" s="518" t="s">
        <v>33</v>
      </c>
      <c r="B158" s="518" t="s">
        <v>227</v>
      </c>
      <c r="C158" s="216" t="s">
        <v>445</v>
      </c>
      <c r="D158" s="212"/>
      <c r="E158" s="212">
        <v>7</v>
      </c>
      <c r="F158" s="212">
        <v>4</v>
      </c>
      <c r="G158" s="216">
        <v>11</v>
      </c>
      <c r="H158" s="212">
        <v>14</v>
      </c>
      <c r="I158" s="212">
        <v>6</v>
      </c>
      <c r="J158" s="212">
        <v>11</v>
      </c>
      <c r="K158" s="212"/>
      <c r="L158" s="212"/>
      <c r="M158" s="212"/>
      <c r="N158" s="216">
        <v>31</v>
      </c>
      <c r="O158" s="212"/>
      <c r="P158" s="212"/>
      <c r="Q158" s="212"/>
      <c r="R158" s="216"/>
      <c r="S158" s="212"/>
      <c r="T158" s="212"/>
      <c r="U158" s="212"/>
      <c r="V158" s="216"/>
      <c r="W158" s="216">
        <v>42</v>
      </c>
    </row>
    <row r="159" spans="1:23">
      <c r="A159" s="519"/>
      <c r="B159" s="519"/>
      <c r="C159" s="217" t="s">
        <v>446</v>
      </c>
      <c r="D159" s="213"/>
      <c r="E159" s="213">
        <v>8</v>
      </c>
      <c r="F159" s="213">
        <v>10</v>
      </c>
      <c r="G159" s="217">
        <v>18</v>
      </c>
      <c r="H159" s="213">
        <v>12</v>
      </c>
      <c r="I159" s="213">
        <v>8</v>
      </c>
      <c r="J159" s="213">
        <v>5</v>
      </c>
      <c r="K159" s="213"/>
      <c r="L159" s="213"/>
      <c r="M159" s="213"/>
      <c r="N159" s="217">
        <v>25</v>
      </c>
      <c r="O159" s="213"/>
      <c r="P159" s="213"/>
      <c r="Q159" s="213"/>
      <c r="R159" s="217"/>
      <c r="S159" s="213"/>
      <c r="T159" s="213"/>
      <c r="U159" s="213"/>
      <c r="V159" s="217"/>
      <c r="W159" s="217">
        <v>43</v>
      </c>
    </row>
    <row r="160" spans="1:23">
      <c r="A160" s="519"/>
      <c r="B160" s="519"/>
      <c r="C160" s="217" t="s">
        <v>127</v>
      </c>
      <c r="D160" s="213"/>
      <c r="E160" s="213">
        <v>15</v>
      </c>
      <c r="F160" s="213">
        <v>14</v>
      </c>
      <c r="G160" s="217">
        <v>29</v>
      </c>
      <c r="H160" s="213">
        <v>26</v>
      </c>
      <c r="I160" s="213">
        <v>14</v>
      </c>
      <c r="J160" s="213">
        <v>16</v>
      </c>
      <c r="K160" s="213"/>
      <c r="L160" s="213"/>
      <c r="M160" s="213"/>
      <c r="N160" s="217">
        <v>56</v>
      </c>
      <c r="O160" s="213"/>
      <c r="P160" s="213"/>
      <c r="Q160" s="213"/>
      <c r="R160" s="217"/>
      <c r="S160" s="213"/>
      <c r="T160" s="213"/>
      <c r="U160" s="213"/>
      <c r="V160" s="217"/>
      <c r="W160" s="217">
        <v>85</v>
      </c>
    </row>
    <row r="161" spans="1:23" ht="24.75" thickBot="1">
      <c r="A161" s="520"/>
      <c r="B161" s="520"/>
      <c r="C161" s="218" t="s">
        <v>154</v>
      </c>
      <c r="D161" s="214"/>
      <c r="E161" s="214">
        <v>1</v>
      </c>
      <c r="F161" s="214">
        <v>1</v>
      </c>
      <c r="G161" s="218">
        <v>2</v>
      </c>
      <c r="H161" s="214">
        <v>1</v>
      </c>
      <c r="I161" s="214">
        <v>1</v>
      </c>
      <c r="J161" s="214">
        <v>1</v>
      </c>
      <c r="K161" s="214"/>
      <c r="L161" s="214"/>
      <c r="M161" s="214"/>
      <c r="N161" s="218">
        <v>3</v>
      </c>
      <c r="O161" s="214"/>
      <c r="P161" s="214"/>
      <c r="Q161" s="214"/>
      <c r="R161" s="218"/>
      <c r="S161" s="214"/>
      <c r="T161" s="214"/>
      <c r="U161" s="214"/>
      <c r="V161" s="218"/>
      <c r="W161" s="218">
        <v>5</v>
      </c>
    </row>
    <row r="162" spans="1:23" ht="24.75" thickTop="1">
      <c r="A162" s="518" t="s">
        <v>34</v>
      </c>
      <c r="B162" s="518" t="s">
        <v>34</v>
      </c>
      <c r="C162" s="216" t="s">
        <v>445</v>
      </c>
      <c r="D162" s="212">
        <v>7</v>
      </c>
      <c r="E162" s="212">
        <v>7</v>
      </c>
      <c r="F162" s="212">
        <v>18</v>
      </c>
      <c r="G162" s="216">
        <v>32</v>
      </c>
      <c r="H162" s="212">
        <v>27</v>
      </c>
      <c r="I162" s="212">
        <v>19</v>
      </c>
      <c r="J162" s="212">
        <v>19</v>
      </c>
      <c r="K162" s="212">
        <v>34</v>
      </c>
      <c r="L162" s="212">
        <v>23</v>
      </c>
      <c r="M162" s="212">
        <v>34</v>
      </c>
      <c r="N162" s="216">
        <v>156</v>
      </c>
      <c r="O162" s="212">
        <v>45</v>
      </c>
      <c r="P162" s="212">
        <v>46</v>
      </c>
      <c r="Q162" s="212">
        <v>34</v>
      </c>
      <c r="R162" s="216">
        <v>125</v>
      </c>
      <c r="S162" s="212">
        <v>28</v>
      </c>
      <c r="T162" s="212">
        <v>17</v>
      </c>
      <c r="U162" s="212">
        <v>19</v>
      </c>
      <c r="V162" s="216">
        <v>64</v>
      </c>
      <c r="W162" s="216">
        <v>377</v>
      </c>
    </row>
    <row r="163" spans="1:23">
      <c r="A163" s="519"/>
      <c r="B163" s="519"/>
      <c r="C163" s="217" t="s">
        <v>446</v>
      </c>
      <c r="D163" s="213">
        <v>5</v>
      </c>
      <c r="E163" s="213">
        <v>16</v>
      </c>
      <c r="F163" s="213">
        <v>21</v>
      </c>
      <c r="G163" s="217">
        <v>42</v>
      </c>
      <c r="H163" s="213">
        <v>31</v>
      </c>
      <c r="I163" s="213">
        <v>28</v>
      </c>
      <c r="J163" s="213">
        <v>15</v>
      </c>
      <c r="K163" s="213">
        <v>33</v>
      </c>
      <c r="L163" s="213">
        <v>38</v>
      </c>
      <c r="M163" s="213">
        <v>37</v>
      </c>
      <c r="N163" s="217">
        <v>182</v>
      </c>
      <c r="O163" s="213">
        <v>64</v>
      </c>
      <c r="P163" s="213">
        <v>76</v>
      </c>
      <c r="Q163" s="213">
        <v>62</v>
      </c>
      <c r="R163" s="217">
        <v>202</v>
      </c>
      <c r="S163" s="213">
        <v>50</v>
      </c>
      <c r="T163" s="213">
        <v>45</v>
      </c>
      <c r="U163" s="213">
        <v>54</v>
      </c>
      <c r="V163" s="217">
        <v>149</v>
      </c>
      <c r="W163" s="217">
        <v>575</v>
      </c>
    </row>
    <row r="164" spans="1:23">
      <c r="A164" s="519"/>
      <c r="B164" s="519"/>
      <c r="C164" s="217" t="s">
        <v>127</v>
      </c>
      <c r="D164" s="213">
        <v>12</v>
      </c>
      <c r="E164" s="213">
        <v>23</v>
      </c>
      <c r="F164" s="213">
        <v>39</v>
      </c>
      <c r="G164" s="217">
        <v>74</v>
      </c>
      <c r="H164" s="213">
        <v>58</v>
      </c>
      <c r="I164" s="213">
        <v>47</v>
      </c>
      <c r="J164" s="213">
        <v>34</v>
      </c>
      <c r="K164" s="213">
        <v>67</v>
      </c>
      <c r="L164" s="213">
        <v>61</v>
      </c>
      <c r="M164" s="213">
        <v>71</v>
      </c>
      <c r="N164" s="217">
        <v>338</v>
      </c>
      <c r="O164" s="213">
        <v>109</v>
      </c>
      <c r="P164" s="213">
        <v>122</v>
      </c>
      <c r="Q164" s="213">
        <v>96</v>
      </c>
      <c r="R164" s="217">
        <v>327</v>
      </c>
      <c r="S164" s="213">
        <v>78</v>
      </c>
      <c r="T164" s="213">
        <v>62</v>
      </c>
      <c r="U164" s="213">
        <v>73</v>
      </c>
      <c r="V164" s="217">
        <v>213</v>
      </c>
      <c r="W164" s="217">
        <v>952</v>
      </c>
    </row>
    <row r="165" spans="1:23" ht="24.75" thickBot="1">
      <c r="A165" s="520"/>
      <c r="B165" s="520"/>
      <c r="C165" s="218" t="s">
        <v>154</v>
      </c>
      <c r="D165" s="214">
        <v>1</v>
      </c>
      <c r="E165" s="214">
        <v>1</v>
      </c>
      <c r="F165" s="214">
        <v>1</v>
      </c>
      <c r="G165" s="218">
        <v>3</v>
      </c>
      <c r="H165" s="214">
        <v>2</v>
      </c>
      <c r="I165" s="214">
        <v>2</v>
      </c>
      <c r="J165" s="214">
        <v>1</v>
      </c>
      <c r="K165" s="214">
        <v>2</v>
      </c>
      <c r="L165" s="214">
        <v>2</v>
      </c>
      <c r="M165" s="214">
        <v>2</v>
      </c>
      <c r="N165" s="218">
        <v>11</v>
      </c>
      <c r="O165" s="214">
        <v>3</v>
      </c>
      <c r="P165" s="214">
        <v>3</v>
      </c>
      <c r="Q165" s="214">
        <v>3</v>
      </c>
      <c r="R165" s="218">
        <v>9</v>
      </c>
      <c r="S165" s="214">
        <v>3</v>
      </c>
      <c r="T165" s="214">
        <v>3</v>
      </c>
      <c r="U165" s="214">
        <v>3</v>
      </c>
      <c r="V165" s="218">
        <v>9</v>
      </c>
      <c r="W165" s="218">
        <v>32</v>
      </c>
    </row>
    <row r="166" spans="1:23" ht="24.75" thickTop="1">
      <c r="A166" s="518" t="s">
        <v>34</v>
      </c>
      <c r="B166" s="518" t="s">
        <v>216</v>
      </c>
      <c r="C166" s="216" t="s">
        <v>445</v>
      </c>
      <c r="D166" s="212"/>
      <c r="E166" s="212"/>
      <c r="F166" s="212"/>
      <c r="G166" s="216"/>
      <c r="H166" s="212">
        <v>3</v>
      </c>
      <c r="I166" s="212">
        <v>3</v>
      </c>
      <c r="J166" s="212">
        <v>4</v>
      </c>
      <c r="K166" s="212"/>
      <c r="L166" s="212"/>
      <c r="M166" s="212"/>
      <c r="N166" s="216">
        <v>10</v>
      </c>
      <c r="O166" s="212"/>
      <c r="P166" s="212"/>
      <c r="Q166" s="212"/>
      <c r="R166" s="216"/>
      <c r="S166" s="212"/>
      <c r="T166" s="212"/>
      <c r="U166" s="212"/>
      <c r="V166" s="216"/>
      <c r="W166" s="216">
        <v>10</v>
      </c>
    </row>
    <row r="167" spans="1:23">
      <c r="A167" s="519"/>
      <c r="B167" s="519"/>
      <c r="C167" s="217" t="s">
        <v>446</v>
      </c>
      <c r="D167" s="213"/>
      <c r="E167" s="213"/>
      <c r="F167" s="213"/>
      <c r="G167" s="217"/>
      <c r="H167" s="213">
        <v>3</v>
      </c>
      <c r="I167" s="213">
        <v>5</v>
      </c>
      <c r="J167" s="213">
        <v>8</v>
      </c>
      <c r="K167" s="213"/>
      <c r="L167" s="213"/>
      <c r="M167" s="213"/>
      <c r="N167" s="217">
        <v>16</v>
      </c>
      <c r="O167" s="213"/>
      <c r="P167" s="213"/>
      <c r="Q167" s="213"/>
      <c r="R167" s="217"/>
      <c r="S167" s="213"/>
      <c r="T167" s="213"/>
      <c r="U167" s="213"/>
      <c r="V167" s="217"/>
      <c r="W167" s="217">
        <v>16</v>
      </c>
    </row>
    <row r="168" spans="1:23">
      <c r="A168" s="519"/>
      <c r="B168" s="519"/>
      <c r="C168" s="217" t="s">
        <v>127</v>
      </c>
      <c r="D168" s="213"/>
      <c r="E168" s="213"/>
      <c r="F168" s="213"/>
      <c r="G168" s="217"/>
      <c r="H168" s="213">
        <v>6</v>
      </c>
      <c r="I168" s="213">
        <v>8</v>
      </c>
      <c r="J168" s="213">
        <v>12</v>
      </c>
      <c r="K168" s="213"/>
      <c r="L168" s="213"/>
      <c r="M168" s="213"/>
      <c r="N168" s="217">
        <v>26</v>
      </c>
      <c r="O168" s="213"/>
      <c r="P168" s="213"/>
      <c r="Q168" s="213"/>
      <c r="R168" s="217"/>
      <c r="S168" s="213"/>
      <c r="T168" s="213"/>
      <c r="U168" s="213"/>
      <c r="V168" s="217"/>
      <c r="W168" s="217">
        <v>26</v>
      </c>
    </row>
    <row r="169" spans="1:23" ht="24.75" thickBot="1">
      <c r="A169" s="520"/>
      <c r="B169" s="520"/>
      <c r="C169" s="218" t="s">
        <v>154</v>
      </c>
      <c r="D169" s="214"/>
      <c r="E169" s="214"/>
      <c r="F169" s="214"/>
      <c r="G169" s="218"/>
      <c r="H169" s="214">
        <v>1</v>
      </c>
      <c r="I169" s="214">
        <v>1</v>
      </c>
      <c r="J169" s="214">
        <v>1</v>
      </c>
      <c r="K169" s="214"/>
      <c r="L169" s="214"/>
      <c r="M169" s="214"/>
      <c r="N169" s="218">
        <v>3</v>
      </c>
      <c r="O169" s="214"/>
      <c r="P169" s="214"/>
      <c r="Q169" s="214"/>
      <c r="R169" s="218"/>
      <c r="S169" s="214"/>
      <c r="T169" s="214"/>
      <c r="U169" s="214"/>
      <c r="V169" s="218"/>
      <c r="W169" s="218">
        <v>3</v>
      </c>
    </row>
    <row r="170" spans="1:23" ht="24.75" thickTop="1">
      <c r="A170" s="518" t="s">
        <v>34</v>
      </c>
      <c r="B170" s="518" t="s">
        <v>217</v>
      </c>
      <c r="C170" s="216" t="s">
        <v>445</v>
      </c>
      <c r="D170" s="212"/>
      <c r="E170" s="212">
        <v>3</v>
      </c>
      <c r="F170" s="212">
        <v>3</v>
      </c>
      <c r="G170" s="216">
        <v>6</v>
      </c>
      <c r="H170" s="212">
        <v>6</v>
      </c>
      <c r="I170" s="212">
        <v>2</v>
      </c>
      <c r="J170" s="212">
        <v>4</v>
      </c>
      <c r="K170" s="212"/>
      <c r="L170" s="212"/>
      <c r="M170" s="212"/>
      <c r="N170" s="216">
        <v>12</v>
      </c>
      <c r="O170" s="212"/>
      <c r="P170" s="212"/>
      <c r="Q170" s="212"/>
      <c r="R170" s="216"/>
      <c r="S170" s="212"/>
      <c r="T170" s="212"/>
      <c r="U170" s="212"/>
      <c r="V170" s="216"/>
      <c r="W170" s="216">
        <v>18</v>
      </c>
    </row>
    <row r="171" spans="1:23">
      <c r="A171" s="519"/>
      <c r="B171" s="519"/>
      <c r="C171" s="217" t="s">
        <v>446</v>
      </c>
      <c r="D171" s="213"/>
      <c r="E171" s="213">
        <v>7</v>
      </c>
      <c r="F171" s="213">
        <v>2</v>
      </c>
      <c r="G171" s="217">
        <v>9</v>
      </c>
      <c r="H171" s="213">
        <v>1</v>
      </c>
      <c r="I171" s="213">
        <v>3</v>
      </c>
      <c r="J171" s="213">
        <v>8</v>
      </c>
      <c r="K171" s="213"/>
      <c r="L171" s="213"/>
      <c r="M171" s="213"/>
      <c r="N171" s="217">
        <v>12</v>
      </c>
      <c r="O171" s="213"/>
      <c r="P171" s="213"/>
      <c r="Q171" s="213"/>
      <c r="R171" s="217"/>
      <c r="S171" s="213"/>
      <c r="T171" s="213"/>
      <c r="U171" s="213"/>
      <c r="V171" s="217"/>
      <c r="W171" s="217">
        <v>21</v>
      </c>
    </row>
    <row r="172" spans="1:23">
      <c r="A172" s="519"/>
      <c r="B172" s="519"/>
      <c r="C172" s="217" t="s">
        <v>127</v>
      </c>
      <c r="D172" s="213"/>
      <c r="E172" s="213">
        <v>10</v>
      </c>
      <c r="F172" s="213">
        <v>5</v>
      </c>
      <c r="G172" s="217">
        <v>15</v>
      </c>
      <c r="H172" s="213">
        <v>7</v>
      </c>
      <c r="I172" s="213">
        <v>5</v>
      </c>
      <c r="J172" s="213">
        <v>12</v>
      </c>
      <c r="K172" s="213"/>
      <c r="L172" s="213"/>
      <c r="M172" s="213"/>
      <c r="N172" s="217">
        <v>24</v>
      </c>
      <c r="O172" s="213"/>
      <c r="P172" s="213"/>
      <c r="Q172" s="213"/>
      <c r="R172" s="217"/>
      <c r="S172" s="213"/>
      <c r="T172" s="213"/>
      <c r="U172" s="213"/>
      <c r="V172" s="217"/>
      <c r="W172" s="217">
        <v>39</v>
      </c>
    </row>
    <row r="173" spans="1:23" ht="24.75" thickBot="1">
      <c r="A173" s="520"/>
      <c r="B173" s="520"/>
      <c r="C173" s="218" t="s">
        <v>154</v>
      </c>
      <c r="D173" s="214"/>
      <c r="E173" s="214">
        <v>1</v>
      </c>
      <c r="F173" s="214">
        <v>1</v>
      </c>
      <c r="G173" s="218">
        <v>2</v>
      </c>
      <c r="H173" s="214">
        <v>1</v>
      </c>
      <c r="I173" s="214">
        <v>1</v>
      </c>
      <c r="J173" s="214">
        <v>1</v>
      </c>
      <c r="K173" s="214"/>
      <c r="L173" s="214"/>
      <c r="M173" s="214"/>
      <c r="N173" s="218">
        <v>3</v>
      </c>
      <c r="O173" s="214"/>
      <c r="P173" s="214"/>
      <c r="Q173" s="214"/>
      <c r="R173" s="218"/>
      <c r="S173" s="214"/>
      <c r="T173" s="214"/>
      <c r="U173" s="214"/>
      <c r="V173" s="218"/>
      <c r="W173" s="218">
        <v>5</v>
      </c>
    </row>
    <row r="174" spans="1:23" ht="24.75" thickTop="1">
      <c r="A174" s="518" t="s">
        <v>34</v>
      </c>
      <c r="B174" s="518" t="s">
        <v>218</v>
      </c>
      <c r="C174" s="216" t="s">
        <v>445</v>
      </c>
      <c r="D174" s="212">
        <v>1</v>
      </c>
      <c r="E174" s="212"/>
      <c r="F174" s="212">
        <v>1</v>
      </c>
      <c r="G174" s="216">
        <v>2</v>
      </c>
      <c r="H174" s="212">
        <v>2</v>
      </c>
      <c r="I174" s="212">
        <v>2</v>
      </c>
      <c r="J174" s="212">
        <v>3</v>
      </c>
      <c r="K174" s="212"/>
      <c r="L174" s="212"/>
      <c r="M174" s="212"/>
      <c r="N174" s="216">
        <v>7</v>
      </c>
      <c r="O174" s="212"/>
      <c r="P174" s="212"/>
      <c r="Q174" s="212"/>
      <c r="R174" s="216"/>
      <c r="S174" s="212"/>
      <c r="T174" s="212"/>
      <c r="U174" s="212"/>
      <c r="V174" s="216"/>
      <c r="W174" s="216">
        <v>9</v>
      </c>
    </row>
    <row r="175" spans="1:23">
      <c r="A175" s="519"/>
      <c r="B175" s="519"/>
      <c r="C175" s="217" t="s">
        <v>446</v>
      </c>
      <c r="D175" s="213">
        <v>3</v>
      </c>
      <c r="E175" s="213">
        <v>2</v>
      </c>
      <c r="F175" s="213">
        <v>1</v>
      </c>
      <c r="G175" s="217">
        <v>6</v>
      </c>
      <c r="H175" s="213">
        <v>2</v>
      </c>
      <c r="I175" s="213">
        <v>2</v>
      </c>
      <c r="J175" s="213">
        <v>4</v>
      </c>
      <c r="K175" s="213"/>
      <c r="L175" s="213"/>
      <c r="M175" s="213"/>
      <c r="N175" s="217">
        <v>8</v>
      </c>
      <c r="O175" s="213"/>
      <c r="P175" s="213"/>
      <c r="Q175" s="213"/>
      <c r="R175" s="217"/>
      <c r="S175" s="213"/>
      <c r="T175" s="213"/>
      <c r="U175" s="213"/>
      <c r="V175" s="217"/>
      <c r="W175" s="217">
        <v>14</v>
      </c>
    </row>
    <row r="176" spans="1:23">
      <c r="A176" s="519"/>
      <c r="B176" s="519"/>
      <c r="C176" s="217" t="s">
        <v>127</v>
      </c>
      <c r="D176" s="213">
        <v>4</v>
      </c>
      <c r="E176" s="213">
        <v>2</v>
      </c>
      <c r="F176" s="213">
        <v>2</v>
      </c>
      <c r="G176" s="217">
        <v>8</v>
      </c>
      <c r="H176" s="213">
        <v>4</v>
      </c>
      <c r="I176" s="213">
        <v>4</v>
      </c>
      <c r="J176" s="213">
        <v>7</v>
      </c>
      <c r="K176" s="213"/>
      <c r="L176" s="213"/>
      <c r="M176" s="213"/>
      <c r="N176" s="217">
        <v>15</v>
      </c>
      <c r="O176" s="213"/>
      <c r="P176" s="213"/>
      <c r="Q176" s="213"/>
      <c r="R176" s="217"/>
      <c r="S176" s="213"/>
      <c r="T176" s="213"/>
      <c r="U176" s="213"/>
      <c r="V176" s="217"/>
      <c r="W176" s="217">
        <v>23</v>
      </c>
    </row>
    <row r="177" spans="1:23" ht="24.75" thickBot="1">
      <c r="A177" s="520"/>
      <c r="B177" s="520"/>
      <c r="C177" s="218" t="s">
        <v>154</v>
      </c>
      <c r="D177" s="214">
        <v>1</v>
      </c>
      <c r="E177" s="214">
        <v>1</v>
      </c>
      <c r="F177" s="214">
        <v>1</v>
      </c>
      <c r="G177" s="218">
        <v>3</v>
      </c>
      <c r="H177" s="214">
        <v>1</v>
      </c>
      <c r="I177" s="214">
        <v>1</v>
      </c>
      <c r="J177" s="214">
        <v>1</v>
      </c>
      <c r="K177" s="214"/>
      <c r="L177" s="214"/>
      <c r="M177" s="214"/>
      <c r="N177" s="218">
        <v>3</v>
      </c>
      <c r="O177" s="214"/>
      <c r="P177" s="214"/>
      <c r="Q177" s="214"/>
      <c r="R177" s="218"/>
      <c r="S177" s="214"/>
      <c r="T177" s="214"/>
      <c r="U177" s="214"/>
      <c r="V177" s="218"/>
      <c r="W177" s="218">
        <v>6</v>
      </c>
    </row>
    <row r="178" spans="1:23" ht="24.75" thickTop="1">
      <c r="A178" s="518" t="s">
        <v>34</v>
      </c>
      <c r="B178" s="518" t="s">
        <v>219</v>
      </c>
      <c r="C178" s="216" t="s">
        <v>445</v>
      </c>
      <c r="D178" s="212"/>
      <c r="E178" s="212">
        <v>1</v>
      </c>
      <c r="F178" s="212">
        <v>1</v>
      </c>
      <c r="G178" s="216">
        <v>2</v>
      </c>
      <c r="H178" s="212"/>
      <c r="I178" s="212">
        <v>3</v>
      </c>
      <c r="J178" s="212"/>
      <c r="K178" s="212"/>
      <c r="L178" s="212"/>
      <c r="M178" s="212"/>
      <c r="N178" s="216">
        <v>3</v>
      </c>
      <c r="O178" s="212"/>
      <c r="P178" s="212"/>
      <c r="Q178" s="212"/>
      <c r="R178" s="216"/>
      <c r="S178" s="212"/>
      <c r="T178" s="212"/>
      <c r="U178" s="212"/>
      <c r="V178" s="216"/>
      <c r="W178" s="216">
        <v>5</v>
      </c>
    </row>
    <row r="179" spans="1:23">
      <c r="A179" s="519"/>
      <c r="B179" s="519"/>
      <c r="C179" s="217" t="s">
        <v>446</v>
      </c>
      <c r="D179" s="213">
        <v>3</v>
      </c>
      <c r="E179" s="213"/>
      <c r="F179" s="213">
        <v>2</v>
      </c>
      <c r="G179" s="217">
        <v>5</v>
      </c>
      <c r="H179" s="213">
        <v>2</v>
      </c>
      <c r="I179" s="213">
        <v>6</v>
      </c>
      <c r="J179" s="213">
        <v>4</v>
      </c>
      <c r="K179" s="213"/>
      <c r="L179" s="213"/>
      <c r="M179" s="213"/>
      <c r="N179" s="217">
        <v>12</v>
      </c>
      <c r="O179" s="213"/>
      <c r="P179" s="213"/>
      <c r="Q179" s="213"/>
      <c r="R179" s="217"/>
      <c r="S179" s="213"/>
      <c r="T179" s="213"/>
      <c r="U179" s="213"/>
      <c r="V179" s="217"/>
      <c r="W179" s="217">
        <v>17</v>
      </c>
    </row>
    <row r="180" spans="1:23">
      <c r="A180" s="519"/>
      <c r="B180" s="519"/>
      <c r="C180" s="217" t="s">
        <v>127</v>
      </c>
      <c r="D180" s="213">
        <v>3</v>
      </c>
      <c r="E180" s="213">
        <v>1</v>
      </c>
      <c r="F180" s="213">
        <v>3</v>
      </c>
      <c r="G180" s="217">
        <v>7</v>
      </c>
      <c r="H180" s="213">
        <v>2</v>
      </c>
      <c r="I180" s="213">
        <v>9</v>
      </c>
      <c r="J180" s="213">
        <v>4</v>
      </c>
      <c r="K180" s="213"/>
      <c r="L180" s="213"/>
      <c r="M180" s="213"/>
      <c r="N180" s="217">
        <v>15</v>
      </c>
      <c r="O180" s="213"/>
      <c r="P180" s="213"/>
      <c r="Q180" s="213"/>
      <c r="R180" s="217"/>
      <c r="S180" s="213"/>
      <c r="T180" s="213"/>
      <c r="U180" s="213"/>
      <c r="V180" s="217"/>
      <c r="W180" s="217">
        <v>22</v>
      </c>
    </row>
    <row r="181" spans="1:23" ht="24.75" thickBot="1">
      <c r="A181" s="520"/>
      <c r="B181" s="520"/>
      <c r="C181" s="218" t="s">
        <v>154</v>
      </c>
      <c r="D181" s="214">
        <v>1</v>
      </c>
      <c r="E181" s="214">
        <v>1</v>
      </c>
      <c r="F181" s="214">
        <v>1</v>
      </c>
      <c r="G181" s="218">
        <v>3</v>
      </c>
      <c r="H181" s="214">
        <v>1</v>
      </c>
      <c r="I181" s="214">
        <v>1</v>
      </c>
      <c r="J181" s="214">
        <v>1</v>
      </c>
      <c r="K181" s="214"/>
      <c r="L181" s="214"/>
      <c r="M181" s="214"/>
      <c r="N181" s="218">
        <v>3</v>
      </c>
      <c r="O181" s="214"/>
      <c r="P181" s="214"/>
      <c r="Q181" s="214"/>
      <c r="R181" s="218"/>
      <c r="S181" s="214"/>
      <c r="T181" s="214"/>
      <c r="U181" s="214"/>
      <c r="V181" s="218"/>
      <c r="W181" s="218">
        <v>6</v>
      </c>
    </row>
    <row r="182" spans="1:23" ht="24.75" thickTop="1">
      <c r="A182" s="518" t="s">
        <v>34</v>
      </c>
      <c r="B182" s="518" t="s">
        <v>220</v>
      </c>
      <c r="C182" s="216" t="s">
        <v>445</v>
      </c>
      <c r="D182" s="212"/>
      <c r="E182" s="212">
        <v>1</v>
      </c>
      <c r="F182" s="212">
        <v>2</v>
      </c>
      <c r="G182" s="216">
        <v>3</v>
      </c>
      <c r="H182" s="212">
        <v>2</v>
      </c>
      <c r="I182" s="212"/>
      <c r="J182" s="212">
        <v>5</v>
      </c>
      <c r="K182" s="212">
        <v>7</v>
      </c>
      <c r="L182" s="212">
        <v>7</v>
      </c>
      <c r="M182" s="212">
        <v>6</v>
      </c>
      <c r="N182" s="216">
        <v>27</v>
      </c>
      <c r="O182" s="212"/>
      <c r="P182" s="212"/>
      <c r="Q182" s="212"/>
      <c r="R182" s="216"/>
      <c r="S182" s="212"/>
      <c r="T182" s="212"/>
      <c r="U182" s="212"/>
      <c r="V182" s="216"/>
      <c r="W182" s="216">
        <v>30</v>
      </c>
    </row>
    <row r="183" spans="1:23">
      <c r="A183" s="519"/>
      <c r="B183" s="519"/>
      <c r="C183" s="217" t="s">
        <v>446</v>
      </c>
      <c r="D183" s="213"/>
      <c r="E183" s="213">
        <v>6</v>
      </c>
      <c r="F183" s="213">
        <v>4</v>
      </c>
      <c r="G183" s="217">
        <v>10</v>
      </c>
      <c r="H183" s="213">
        <v>8</v>
      </c>
      <c r="I183" s="213"/>
      <c r="J183" s="213">
        <v>1</v>
      </c>
      <c r="K183" s="213">
        <v>6</v>
      </c>
      <c r="L183" s="213">
        <v>5</v>
      </c>
      <c r="M183" s="213">
        <v>7</v>
      </c>
      <c r="N183" s="217">
        <v>27</v>
      </c>
      <c r="O183" s="213"/>
      <c r="P183" s="213"/>
      <c r="Q183" s="213"/>
      <c r="R183" s="217"/>
      <c r="S183" s="213"/>
      <c r="T183" s="213"/>
      <c r="U183" s="213"/>
      <c r="V183" s="217"/>
      <c r="W183" s="217">
        <v>37</v>
      </c>
    </row>
    <row r="184" spans="1:23">
      <c r="A184" s="519"/>
      <c r="B184" s="519"/>
      <c r="C184" s="217" t="s">
        <v>127</v>
      </c>
      <c r="D184" s="213"/>
      <c r="E184" s="213">
        <v>7</v>
      </c>
      <c r="F184" s="213">
        <v>6</v>
      </c>
      <c r="G184" s="217">
        <v>13</v>
      </c>
      <c r="H184" s="213">
        <v>10</v>
      </c>
      <c r="I184" s="213"/>
      <c r="J184" s="213">
        <v>6</v>
      </c>
      <c r="K184" s="213">
        <v>13</v>
      </c>
      <c r="L184" s="213">
        <v>12</v>
      </c>
      <c r="M184" s="213">
        <v>13</v>
      </c>
      <c r="N184" s="217">
        <v>54</v>
      </c>
      <c r="O184" s="213"/>
      <c r="P184" s="213"/>
      <c r="Q184" s="213"/>
      <c r="R184" s="217"/>
      <c r="S184" s="213"/>
      <c r="T184" s="213"/>
      <c r="U184" s="213"/>
      <c r="V184" s="217"/>
      <c r="W184" s="217">
        <v>67</v>
      </c>
    </row>
    <row r="185" spans="1:23" ht="24.75" thickBot="1">
      <c r="A185" s="520"/>
      <c r="B185" s="520"/>
      <c r="C185" s="218" t="s">
        <v>154</v>
      </c>
      <c r="D185" s="214"/>
      <c r="E185" s="214">
        <v>1</v>
      </c>
      <c r="F185" s="214">
        <v>1</v>
      </c>
      <c r="G185" s="218">
        <v>2</v>
      </c>
      <c r="H185" s="214">
        <v>1</v>
      </c>
      <c r="I185" s="214"/>
      <c r="J185" s="214">
        <v>1</v>
      </c>
      <c r="K185" s="214">
        <v>1</v>
      </c>
      <c r="L185" s="214">
        <v>1</v>
      </c>
      <c r="M185" s="214">
        <v>1</v>
      </c>
      <c r="N185" s="218">
        <v>5</v>
      </c>
      <c r="O185" s="214"/>
      <c r="P185" s="214"/>
      <c r="Q185" s="214"/>
      <c r="R185" s="218"/>
      <c r="S185" s="214"/>
      <c r="T185" s="214"/>
      <c r="U185" s="214"/>
      <c r="V185" s="218"/>
      <c r="W185" s="218">
        <v>7</v>
      </c>
    </row>
    <row r="186" spans="1:23" ht="24.75" thickTop="1">
      <c r="A186" s="518" t="s">
        <v>34</v>
      </c>
      <c r="B186" s="518" t="s">
        <v>221</v>
      </c>
      <c r="C186" s="216" t="s">
        <v>445</v>
      </c>
      <c r="D186" s="212">
        <v>2</v>
      </c>
      <c r="E186" s="212"/>
      <c r="F186" s="212">
        <v>3</v>
      </c>
      <c r="G186" s="216">
        <v>5</v>
      </c>
      <c r="H186" s="212">
        <v>3</v>
      </c>
      <c r="I186" s="212"/>
      <c r="J186" s="212">
        <v>3</v>
      </c>
      <c r="K186" s="212"/>
      <c r="L186" s="212"/>
      <c r="M186" s="212"/>
      <c r="N186" s="216">
        <v>6</v>
      </c>
      <c r="O186" s="212"/>
      <c r="P186" s="212"/>
      <c r="Q186" s="212"/>
      <c r="R186" s="216"/>
      <c r="S186" s="212"/>
      <c r="T186" s="212"/>
      <c r="U186" s="212"/>
      <c r="V186" s="216"/>
      <c r="W186" s="216">
        <v>11</v>
      </c>
    </row>
    <row r="187" spans="1:23">
      <c r="A187" s="519"/>
      <c r="B187" s="519"/>
      <c r="C187" s="217" t="s">
        <v>446</v>
      </c>
      <c r="D187" s="213">
        <v>3</v>
      </c>
      <c r="E187" s="213"/>
      <c r="F187" s="213">
        <v>1</v>
      </c>
      <c r="G187" s="217">
        <v>4</v>
      </c>
      <c r="H187" s="213">
        <v>1</v>
      </c>
      <c r="I187" s="213">
        <v>1</v>
      </c>
      <c r="J187" s="213">
        <v>3</v>
      </c>
      <c r="K187" s="213"/>
      <c r="L187" s="213"/>
      <c r="M187" s="213"/>
      <c r="N187" s="217">
        <v>5</v>
      </c>
      <c r="O187" s="213"/>
      <c r="P187" s="213"/>
      <c r="Q187" s="213"/>
      <c r="R187" s="217"/>
      <c r="S187" s="213"/>
      <c r="T187" s="213"/>
      <c r="U187" s="213"/>
      <c r="V187" s="217"/>
      <c r="W187" s="217">
        <v>9</v>
      </c>
    </row>
    <row r="188" spans="1:23">
      <c r="A188" s="519"/>
      <c r="B188" s="519"/>
      <c r="C188" s="217" t="s">
        <v>127</v>
      </c>
      <c r="D188" s="213">
        <v>5</v>
      </c>
      <c r="E188" s="213"/>
      <c r="F188" s="213">
        <v>4</v>
      </c>
      <c r="G188" s="217">
        <v>9</v>
      </c>
      <c r="H188" s="213">
        <v>4</v>
      </c>
      <c r="I188" s="213">
        <v>1</v>
      </c>
      <c r="J188" s="213">
        <v>6</v>
      </c>
      <c r="K188" s="213"/>
      <c r="L188" s="213"/>
      <c r="M188" s="213"/>
      <c r="N188" s="217">
        <v>11</v>
      </c>
      <c r="O188" s="213"/>
      <c r="P188" s="213"/>
      <c r="Q188" s="213"/>
      <c r="R188" s="217"/>
      <c r="S188" s="213"/>
      <c r="T188" s="213"/>
      <c r="U188" s="213"/>
      <c r="V188" s="217"/>
      <c r="W188" s="217">
        <v>20</v>
      </c>
    </row>
    <row r="189" spans="1:23" ht="24.75" thickBot="1">
      <c r="A189" s="520"/>
      <c r="B189" s="520"/>
      <c r="C189" s="218" t="s">
        <v>154</v>
      </c>
      <c r="D189" s="214">
        <v>1</v>
      </c>
      <c r="E189" s="214"/>
      <c r="F189" s="214">
        <v>1</v>
      </c>
      <c r="G189" s="218">
        <v>2</v>
      </c>
      <c r="H189" s="214">
        <v>1</v>
      </c>
      <c r="I189" s="214">
        <v>1</v>
      </c>
      <c r="J189" s="214">
        <v>1</v>
      </c>
      <c r="K189" s="214"/>
      <c r="L189" s="214"/>
      <c r="M189" s="214"/>
      <c r="N189" s="218">
        <v>3</v>
      </c>
      <c r="O189" s="214"/>
      <c r="P189" s="214"/>
      <c r="Q189" s="214"/>
      <c r="R189" s="218"/>
      <c r="S189" s="214"/>
      <c r="T189" s="214"/>
      <c r="U189" s="214"/>
      <c r="V189" s="218"/>
      <c r="W189" s="218">
        <v>5</v>
      </c>
    </row>
    <row r="190" spans="1:23" ht="24.75" thickTop="1">
      <c r="A190" s="518" t="s">
        <v>34</v>
      </c>
      <c r="B190" s="518" t="s">
        <v>222</v>
      </c>
      <c r="C190" s="216" t="s">
        <v>445</v>
      </c>
      <c r="D190" s="212"/>
      <c r="E190" s="212">
        <v>8</v>
      </c>
      <c r="F190" s="212">
        <v>2</v>
      </c>
      <c r="G190" s="216">
        <v>10</v>
      </c>
      <c r="H190" s="212">
        <v>6</v>
      </c>
      <c r="I190" s="212">
        <v>2</v>
      </c>
      <c r="J190" s="212">
        <v>3</v>
      </c>
      <c r="K190" s="212"/>
      <c r="L190" s="212"/>
      <c r="M190" s="212"/>
      <c r="N190" s="216">
        <v>11</v>
      </c>
      <c r="O190" s="212"/>
      <c r="P190" s="212"/>
      <c r="Q190" s="212"/>
      <c r="R190" s="216"/>
      <c r="S190" s="212"/>
      <c r="T190" s="212"/>
      <c r="U190" s="212"/>
      <c r="V190" s="216"/>
      <c r="W190" s="216">
        <v>21</v>
      </c>
    </row>
    <row r="191" spans="1:23">
      <c r="A191" s="519"/>
      <c r="B191" s="519"/>
      <c r="C191" s="217" t="s">
        <v>446</v>
      </c>
      <c r="D191" s="213"/>
      <c r="E191" s="213">
        <v>3</v>
      </c>
      <c r="F191" s="213">
        <v>2</v>
      </c>
      <c r="G191" s="217">
        <v>5</v>
      </c>
      <c r="H191" s="213">
        <v>1</v>
      </c>
      <c r="I191" s="213">
        <v>2</v>
      </c>
      <c r="J191" s="213">
        <v>3</v>
      </c>
      <c r="K191" s="213"/>
      <c r="L191" s="213"/>
      <c r="M191" s="213"/>
      <c r="N191" s="217">
        <v>6</v>
      </c>
      <c r="O191" s="213"/>
      <c r="P191" s="213"/>
      <c r="Q191" s="213"/>
      <c r="R191" s="217"/>
      <c r="S191" s="213"/>
      <c r="T191" s="213"/>
      <c r="U191" s="213"/>
      <c r="V191" s="217"/>
      <c r="W191" s="217">
        <v>11</v>
      </c>
    </row>
    <row r="192" spans="1:23">
      <c r="A192" s="519"/>
      <c r="B192" s="519"/>
      <c r="C192" s="217" t="s">
        <v>127</v>
      </c>
      <c r="D192" s="213"/>
      <c r="E192" s="213">
        <v>11</v>
      </c>
      <c r="F192" s="213">
        <v>4</v>
      </c>
      <c r="G192" s="217">
        <v>15</v>
      </c>
      <c r="H192" s="213">
        <v>7</v>
      </c>
      <c r="I192" s="213">
        <v>4</v>
      </c>
      <c r="J192" s="213">
        <v>6</v>
      </c>
      <c r="K192" s="213"/>
      <c r="L192" s="213"/>
      <c r="M192" s="213"/>
      <c r="N192" s="217">
        <v>17</v>
      </c>
      <c r="O192" s="213"/>
      <c r="P192" s="213"/>
      <c r="Q192" s="213"/>
      <c r="R192" s="217"/>
      <c r="S192" s="213"/>
      <c r="T192" s="213"/>
      <c r="U192" s="213"/>
      <c r="V192" s="217"/>
      <c r="W192" s="217">
        <v>32</v>
      </c>
    </row>
    <row r="193" spans="1:23" ht="24.75" thickBot="1">
      <c r="A193" s="520"/>
      <c r="B193" s="520"/>
      <c r="C193" s="218" t="s">
        <v>154</v>
      </c>
      <c r="D193" s="214"/>
      <c r="E193" s="214">
        <v>1</v>
      </c>
      <c r="F193" s="214">
        <v>1</v>
      </c>
      <c r="G193" s="218">
        <v>2</v>
      </c>
      <c r="H193" s="214">
        <v>1</v>
      </c>
      <c r="I193" s="214">
        <v>1</v>
      </c>
      <c r="J193" s="214">
        <v>1</v>
      </c>
      <c r="K193" s="214"/>
      <c r="L193" s="214"/>
      <c r="M193" s="214"/>
      <c r="N193" s="218">
        <v>3</v>
      </c>
      <c r="O193" s="214"/>
      <c r="P193" s="214"/>
      <c r="Q193" s="214"/>
      <c r="R193" s="218"/>
      <c r="S193" s="214"/>
      <c r="T193" s="214"/>
      <c r="U193" s="214"/>
      <c r="V193" s="218"/>
      <c r="W193" s="218">
        <v>5</v>
      </c>
    </row>
    <row r="194" spans="1:23" ht="24.75" thickTop="1">
      <c r="A194" s="518" t="s">
        <v>34</v>
      </c>
      <c r="B194" s="518" t="s">
        <v>223</v>
      </c>
      <c r="C194" s="216" t="s">
        <v>445</v>
      </c>
      <c r="D194" s="212"/>
      <c r="E194" s="212">
        <v>7</v>
      </c>
      <c r="F194" s="212">
        <v>1</v>
      </c>
      <c r="G194" s="216">
        <v>8</v>
      </c>
      <c r="H194" s="212">
        <v>3</v>
      </c>
      <c r="I194" s="212">
        <v>4</v>
      </c>
      <c r="J194" s="212">
        <v>3</v>
      </c>
      <c r="K194" s="212"/>
      <c r="L194" s="212"/>
      <c r="M194" s="212"/>
      <c r="N194" s="216">
        <v>10</v>
      </c>
      <c r="O194" s="212"/>
      <c r="P194" s="212"/>
      <c r="Q194" s="212"/>
      <c r="R194" s="216"/>
      <c r="S194" s="212"/>
      <c r="T194" s="212"/>
      <c r="U194" s="212"/>
      <c r="V194" s="216"/>
      <c r="W194" s="216">
        <v>18</v>
      </c>
    </row>
    <row r="195" spans="1:23">
      <c r="A195" s="519"/>
      <c r="B195" s="519"/>
      <c r="C195" s="217" t="s">
        <v>446</v>
      </c>
      <c r="D195" s="213"/>
      <c r="E195" s="213">
        <v>1</v>
      </c>
      <c r="F195" s="213">
        <v>5</v>
      </c>
      <c r="G195" s="217">
        <v>6</v>
      </c>
      <c r="H195" s="213">
        <v>5</v>
      </c>
      <c r="I195" s="213">
        <v>6</v>
      </c>
      <c r="J195" s="213">
        <v>3</v>
      </c>
      <c r="K195" s="213"/>
      <c r="L195" s="213"/>
      <c r="M195" s="213"/>
      <c r="N195" s="217">
        <v>14</v>
      </c>
      <c r="O195" s="213"/>
      <c r="P195" s="213"/>
      <c r="Q195" s="213"/>
      <c r="R195" s="217"/>
      <c r="S195" s="213"/>
      <c r="T195" s="213"/>
      <c r="U195" s="213"/>
      <c r="V195" s="217"/>
      <c r="W195" s="217">
        <v>20</v>
      </c>
    </row>
    <row r="196" spans="1:23">
      <c r="A196" s="519"/>
      <c r="B196" s="519"/>
      <c r="C196" s="217" t="s">
        <v>127</v>
      </c>
      <c r="D196" s="213"/>
      <c r="E196" s="213">
        <v>8</v>
      </c>
      <c r="F196" s="213">
        <v>6</v>
      </c>
      <c r="G196" s="217">
        <v>14</v>
      </c>
      <c r="H196" s="213">
        <v>8</v>
      </c>
      <c r="I196" s="213">
        <v>10</v>
      </c>
      <c r="J196" s="213">
        <v>6</v>
      </c>
      <c r="K196" s="213"/>
      <c r="L196" s="213"/>
      <c r="M196" s="213"/>
      <c r="N196" s="217">
        <v>24</v>
      </c>
      <c r="O196" s="213"/>
      <c r="P196" s="213"/>
      <c r="Q196" s="213"/>
      <c r="R196" s="217"/>
      <c r="S196" s="213"/>
      <c r="T196" s="213"/>
      <c r="U196" s="213"/>
      <c r="V196" s="217"/>
      <c r="W196" s="217">
        <v>38</v>
      </c>
    </row>
    <row r="197" spans="1:23" ht="24.75" thickBot="1">
      <c r="A197" s="520"/>
      <c r="B197" s="520"/>
      <c r="C197" s="218" t="s">
        <v>154</v>
      </c>
      <c r="D197" s="214"/>
      <c r="E197" s="214">
        <v>1</v>
      </c>
      <c r="F197" s="214">
        <v>1</v>
      </c>
      <c r="G197" s="218">
        <v>2</v>
      </c>
      <c r="H197" s="214">
        <v>1</v>
      </c>
      <c r="I197" s="214">
        <v>1</v>
      </c>
      <c r="J197" s="214">
        <v>1</v>
      </c>
      <c r="K197" s="214"/>
      <c r="L197" s="214"/>
      <c r="M197" s="214"/>
      <c r="N197" s="218">
        <v>3</v>
      </c>
      <c r="O197" s="214"/>
      <c r="P197" s="214"/>
      <c r="Q197" s="214"/>
      <c r="R197" s="218"/>
      <c r="S197" s="214"/>
      <c r="T197" s="214"/>
      <c r="U197" s="214"/>
      <c r="V197" s="218"/>
      <c r="W197" s="218">
        <v>5</v>
      </c>
    </row>
    <row r="198" spans="1:23" ht="24.75" thickTop="1">
      <c r="A198" s="518" t="s">
        <v>34</v>
      </c>
      <c r="B198" s="518" t="s">
        <v>224</v>
      </c>
      <c r="C198" s="216" t="s">
        <v>445</v>
      </c>
      <c r="D198" s="212">
        <v>2</v>
      </c>
      <c r="E198" s="212"/>
      <c r="F198" s="212">
        <v>1</v>
      </c>
      <c r="G198" s="216">
        <v>3</v>
      </c>
      <c r="H198" s="212">
        <v>3</v>
      </c>
      <c r="I198" s="212">
        <v>1</v>
      </c>
      <c r="J198" s="212">
        <v>1</v>
      </c>
      <c r="K198" s="212"/>
      <c r="L198" s="212"/>
      <c r="M198" s="212"/>
      <c r="N198" s="216">
        <v>5</v>
      </c>
      <c r="O198" s="212"/>
      <c r="P198" s="212"/>
      <c r="Q198" s="212"/>
      <c r="R198" s="216"/>
      <c r="S198" s="212"/>
      <c r="T198" s="212"/>
      <c r="U198" s="212"/>
      <c r="V198" s="216"/>
      <c r="W198" s="216">
        <v>8</v>
      </c>
    </row>
    <row r="199" spans="1:23">
      <c r="A199" s="519"/>
      <c r="B199" s="519"/>
      <c r="C199" s="217" t="s">
        <v>446</v>
      </c>
      <c r="D199" s="213"/>
      <c r="E199" s="213"/>
      <c r="F199" s="213">
        <v>1</v>
      </c>
      <c r="G199" s="217">
        <v>1</v>
      </c>
      <c r="H199" s="213"/>
      <c r="I199" s="213">
        <v>1</v>
      </c>
      <c r="J199" s="213">
        <v>1</v>
      </c>
      <c r="K199" s="213"/>
      <c r="L199" s="213"/>
      <c r="M199" s="213"/>
      <c r="N199" s="217">
        <v>2</v>
      </c>
      <c r="O199" s="213"/>
      <c r="P199" s="213"/>
      <c r="Q199" s="213"/>
      <c r="R199" s="217"/>
      <c r="S199" s="213"/>
      <c r="T199" s="213"/>
      <c r="U199" s="213"/>
      <c r="V199" s="217"/>
      <c r="W199" s="217">
        <v>3</v>
      </c>
    </row>
    <row r="200" spans="1:23">
      <c r="A200" s="519"/>
      <c r="B200" s="519"/>
      <c r="C200" s="217" t="s">
        <v>127</v>
      </c>
      <c r="D200" s="213">
        <v>2</v>
      </c>
      <c r="E200" s="213"/>
      <c r="F200" s="213">
        <v>2</v>
      </c>
      <c r="G200" s="217">
        <v>4</v>
      </c>
      <c r="H200" s="213">
        <v>3</v>
      </c>
      <c r="I200" s="213">
        <v>2</v>
      </c>
      <c r="J200" s="213">
        <v>2</v>
      </c>
      <c r="K200" s="213"/>
      <c r="L200" s="213"/>
      <c r="M200" s="213"/>
      <c r="N200" s="217">
        <v>7</v>
      </c>
      <c r="O200" s="213"/>
      <c r="P200" s="213"/>
      <c r="Q200" s="213"/>
      <c r="R200" s="217"/>
      <c r="S200" s="213"/>
      <c r="T200" s="213"/>
      <c r="U200" s="213"/>
      <c r="V200" s="217"/>
      <c r="W200" s="217">
        <v>11</v>
      </c>
    </row>
    <row r="201" spans="1:23" ht="24.75" thickBot="1">
      <c r="A201" s="520"/>
      <c r="B201" s="520"/>
      <c r="C201" s="218" t="s">
        <v>154</v>
      </c>
      <c r="D201" s="214">
        <v>1</v>
      </c>
      <c r="E201" s="214"/>
      <c r="F201" s="214">
        <v>1</v>
      </c>
      <c r="G201" s="218">
        <v>2</v>
      </c>
      <c r="H201" s="214">
        <v>1</v>
      </c>
      <c r="I201" s="214">
        <v>1</v>
      </c>
      <c r="J201" s="214">
        <v>1</v>
      </c>
      <c r="K201" s="214"/>
      <c r="L201" s="214"/>
      <c r="M201" s="214"/>
      <c r="N201" s="218">
        <v>3</v>
      </c>
      <c r="O201" s="214"/>
      <c r="P201" s="214"/>
      <c r="Q201" s="214"/>
      <c r="R201" s="218"/>
      <c r="S201" s="214"/>
      <c r="T201" s="214"/>
      <c r="U201" s="214"/>
      <c r="V201" s="218"/>
      <c r="W201" s="218">
        <v>5</v>
      </c>
    </row>
    <row r="202" spans="1:23" ht="24.75" thickTop="1">
      <c r="A202" s="518" t="s">
        <v>34</v>
      </c>
      <c r="B202" s="518" t="s">
        <v>225</v>
      </c>
      <c r="C202" s="216" t="s">
        <v>445</v>
      </c>
      <c r="D202" s="212"/>
      <c r="E202" s="212">
        <v>5</v>
      </c>
      <c r="F202" s="212">
        <v>1</v>
      </c>
      <c r="G202" s="216">
        <v>6</v>
      </c>
      <c r="H202" s="212">
        <v>1</v>
      </c>
      <c r="I202" s="212">
        <v>5</v>
      </c>
      <c r="J202" s="212">
        <v>2</v>
      </c>
      <c r="K202" s="212"/>
      <c r="L202" s="212"/>
      <c r="M202" s="212"/>
      <c r="N202" s="216">
        <v>8</v>
      </c>
      <c r="O202" s="212"/>
      <c r="P202" s="212"/>
      <c r="Q202" s="212"/>
      <c r="R202" s="216"/>
      <c r="S202" s="212"/>
      <c r="T202" s="212"/>
      <c r="U202" s="212"/>
      <c r="V202" s="216"/>
      <c r="W202" s="216">
        <v>14</v>
      </c>
    </row>
    <row r="203" spans="1:23">
      <c r="A203" s="519"/>
      <c r="B203" s="519"/>
      <c r="C203" s="217" t="s">
        <v>446</v>
      </c>
      <c r="D203" s="213"/>
      <c r="E203" s="213">
        <v>10</v>
      </c>
      <c r="F203" s="213">
        <v>1</v>
      </c>
      <c r="G203" s="217">
        <v>11</v>
      </c>
      <c r="H203" s="213">
        <v>7</v>
      </c>
      <c r="I203" s="213">
        <v>2</v>
      </c>
      <c r="J203" s="213">
        <v>2</v>
      </c>
      <c r="K203" s="213"/>
      <c r="L203" s="213"/>
      <c r="M203" s="213"/>
      <c r="N203" s="217">
        <v>11</v>
      </c>
      <c r="O203" s="213"/>
      <c r="P203" s="213"/>
      <c r="Q203" s="213"/>
      <c r="R203" s="217"/>
      <c r="S203" s="213"/>
      <c r="T203" s="213"/>
      <c r="U203" s="213"/>
      <c r="V203" s="217"/>
      <c r="W203" s="217">
        <v>22</v>
      </c>
    </row>
    <row r="204" spans="1:23">
      <c r="A204" s="519"/>
      <c r="B204" s="519"/>
      <c r="C204" s="217" t="s">
        <v>127</v>
      </c>
      <c r="D204" s="213"/>
      <c r="E204" s="213">
        <v>15</v>
      </c>
      <c r="F204" s="213">
        <v>2</v>
      </c>
      <c r="G204" s="217">
        <v>17</v>
      </c>
      <c r="H204" s="213">
        <v>8</v>
      </c>
      <c r="I204" s="213">
        <v>7</v>
      </c>
      <c r="J204" s="213">
        <v>4</v>
      </c>
      <c r="K204" s="213"/>
      <c r="L204" s="213"/>
      <c r="M204" s="213"/>
      <c r="N204" s="217">
        <v>19</v>
      </c>
      <c r="O204" s="213"/>
      <c r="P204" s="213"/>
      <c r="Q204" s="213"/>
      <c r="R204" s="217"/>
      <c r="S204" s="213"/>
      <c r="T204" s="213"/>
      <c r="U204" s="213"/>
      <c r="V204" s="217"/>
      <c r="W204" s="217">
        <v>36</v>
      </c>
    </row>
    <row r="205" spans="1:23" ht="24.75" thickBot="1">
      <c r="A205" s="520"/>
      <c r="B205" s="520"/>
      <c r="C205" s="218" t="s">
        <v>154</v>
      </c>
      <c r="D205" s="214"/>
      <c r="E205" s="214">
        <v>1</v>
      </c>
      <c r="F205" s="214">
        <v>1</v>
      </c>
      <c r="G205" s="218">
        <v>2</v>
      </c>
      <c r="H205" s="214">
        <v>1</v>
      </c>
      <c r="I205" s="214">
        <v>1</v>
      </c>
      <c r="J205" s="214">
        <v>1</v>
      </c>
      <c r="K205" s="214"/>
      <c r="L205" s="214"/>
      <c r="M205" s="214"/>
      <c r="N205" s="218">
        <v>3</v>
      </c>
      <c r="O205" s="214"/>
      <c r="P205" s="214"/>
      <c r="Q205" s="214"/>
      <c r="R205" s="218"/>
      <c r="S205" s="214"/>
      <c r="T205" s="214"/>
      <c r="U205" s="214"/>
      <c r="V205" s="218"/>
      <c r="W205" s="218">
        <v>5</v>
      </c>
    </row>
    <row r="206" spans="1:23" ht="24.75" thickTop="1">
      <c r="A206" s="518" t="s">
        <v>34</v>
      </c>
      <c r="B206" s="518" t="s">
        <v>226</v>
      </c>
      <c r="C206" s="216" t="s">
        <v>445</v>
      </c>
      <c r="D206" s="212"/>
      <c r="E206" s="212"/>
      <c r="F206" s="212">
        <v>11</v>
      </c>
      <c r="G206" s="216">
        <v>11</v>
      </c>
      <c r="H206" s="212">
        <v>2</v>
      </c>
      <c r="I206" s="212">
        <v>6</v>
      </c>
      <c r="J206" s="212">
        <v>4</v>
      </c>
      <c r="K206" s="212">
        <v>10</v>
      </c>
      <c r="L206" s="212">
        <v>6</v>
      </c>
      <c r="M206" s="212">
        <v>7</v>
      </c>
      <c r="N206" s="216">
        <v>35</v>
      </c>
      <c r="O206" s="212"/>
      <c r="P206" s="212"/>
      <c r="Q206" s="212"/>
      <c r="R206" s="216"/>
      <c r="S206" s="212"/>
      <c r="T206" s="212"/>
      <c r="U206" s="212"/>
      <c r="V206" s="216"/>
      <c r="W206" s="216">
        <v>46</v>
      </c>
    </row>
    <row r="207" spans="1:23">
      <c r="A207" s="519"/>
      <c r="B207" s="519"/>
      <c r="C207" s="217" t="s">
        <v>446</v>
      </c>
      <c r="D207" s="213"/>
      <c r="E207" s="213"/>
      <c r="F207" s="213">
        <v>3</v>
      </c>
      <c r="G207" s="217">
        <v>3</v>
      </c>
      <c r="H207" s="213">
        <v>6</v>
      </c>
      <c r="I207" s="213">
        <v>4</v>
      </c>
      <c r="J207" s="213">
        <v>6</v>
      </c>
      <c r="K207" s="213">
        <v>8</v>
      </c>
      <c r="L207" s="213">
        <v>5</v>
      </c>
      <c r="M207" s="213">
        <v>3</v>
      </c>
      <c r="N207" s="217">
        <v>32</v>
      </c>
      <c r="O207" s="213"/>
      <c r="P207" s="213"/>
      <c r="Q207" s="213"/>
      <c r="R207" s="217"/>
      <c r="S207" s="213"/>
      <c r="T207" s="213"/>
      <c r="U207" s="213"/>
      <c r="V207" s="217"/>
      <c r="W207" s="217">
        <v>35</v>
      </c>
    </row>
    <row r="208" spans="1:23">
      <c r="A208" s="519"/>
      <c r="B208" s="519"/>
      <c r="C208" s="217" t="s">
        <v>127</v>
      </c>
      <c r="D208" s="213"/>
      <c r="E208" s="213"/>
      <c r="F208" s="213">
        <v>14</v>
      </c>
      <c r="G208" s="217">
        <v>14</v>
      </c>
      <c r="H208" s="213">
        <v>8</v>
      </c>
      <c r="I208" s="213">
        <v>10</v>
      </c>
      <c r="J208" s="213">
        <v>10</v>
      </c>
      <c r="K208" s="213">
        <v>18</v>
      </c>
      <c r="L208" s="213">
        <v>11</v>
      </c>
      <c r="M208" s="213">
        <v>10</v>
      </c>
      <c r="N208" s="217">
        <v>67</v>
      </c>
      <c r="O208" s="213"/>
      <c r="P208" s="213"/>
      <c r="Q208" s="213"/>
      <c r="R208" s="217"/>
      <c r="S208" s="213"/>
      <c r="T208" s="213"/>
      <c r="U208" s="213"/>
      <c r="V208" s="217"/>
      <c r="W208" s="217">
        <v>81</v>
      </c>
    </row>
    <row r="209" spans="1:23" ht="24.75" thickBot="1">
      <c r="A209" s="520"/>
      <c r="B209" s="520"/>
      <c r="C209" s="218" t="s">
        <v>154</v>
      </c>
      <c r="D209" s="214"/>
      <c r="E209" s="214"/>
      <c r="F209" s="214">
        <v>1</v>
      </c>
      <c r="G209" s="218">
        <v>1</v>
      </c>
      <c r="H209" s="214">
        <v>1</v>
      </c>
      <c r="I209" s="214">
        <v>1</v>
      </c>
      <c r="J209" s="214">
        <v>1</v>
      </c>
      <c r="K209" s="214">
        <v>1</v>
      </c>
      <c r="L209" s="214">
        <v>1</v>
      </c>
      <c r="M209" s="214">
        <v>1</v>
      </c>
      <c r="N209" s="218">
        <v>6</v>
      </c>
      <c r="O209" s="214"/>
      <c r="P209" s="214"/>
      <c r="Q209" s="214"/>
      <c r="R209" s="218"/>
      <c r="S209" s="214"/>
      <c r="T209" s="214"/>
      <c r="U209" s="214"/>
      <c r="V209" s="218"/>
      <c r="W209" s="218">
        <v>7</v>
      </c>
    </row>
    <row r="210" spans="1:23" ht="24.75" thickTop="1">
      <c r="A210" s="518" t="s">
        <v>34</v>
      </c>
      <c r="B210" s="518" t="s">
        <v>449</v>
      </c>
      <c r="C210" s="216" t="s">
        <v>445</v>
      </c>
      <c r="D210" s="212"/>
      <c r="E210" s="212"/>
      <c r="F210" s="212"/>
      <c r="G210" s="216"/>
      <c r="H210" s="212"/>
      <c r="I210" s="212"/>
      <c r="J210" s="212"/>
      <c r="K210" s="212"/>
      <c r="L210" s="212"/>
      <c r="M210" s="212"/>
      <c r="N210" s="216"/>
      <c r="O210" s="212"/>
      <c r="P210" s="212"/>
      <c r="Q210" s="212"/>
      <c r="R210" s="216"/>
      <c r="S210" s="212"/>
      <c r="T210" s="212"/>
      <c r="U210" s="212"/>
      <c r="V210" s="216"/>
      <c r="W210" s="216"/>
    </row>
    <row r="211" spans="1:23">
      <c r="A211" s="519"/>
      <c r="B211" s="519"/>
      <c r="C211" s="217" t="s">
        <v>446</v>
      </c>
      <c r="D211" s="213"/>
      <c r="E211" s="213"/>
      <c r="F211" s="213"/>
      <c r="G211" s="217"/>
      <c r="H211" s="213"/>
      <c r="I211" s="213"/>
      <c r="J211" s="213"/>
      <c r="K211" s="213"/>
      <c r="L211" s="213"/>
      <c r="M211" s="213"/>
      <c r="N211" s="217"/>
      <c r="O211" s="213"/>
      <c r="P211" s="213"/>
      <c r="Q211" s="213"/>
      <c r="R211" s="217"/>
      <c r="S211" s="213"/>
      <c r="T211" s="213"/>
      <c r="U211" s="213"/>
      <c r="V211" s="217"/>
      <c r="W211" s="217"/>
    </row>
    <row r="212" spans="1:23">
      <c r="A212" s="519"/>
      <c r="B212" s="519"/>
      <c r="C212" s="217" t="s">
        <v>127</v>
      </c>
      <c r="D212" s="213"/>
      <c r="E212" s="213"/>
      <c r="F212" s="213"/>
      <c r="G212" s="217"/>
      <c r="H212" s="213"/>
      <c r="I212" s="213"/>
      <c r="J212" s="213"/>
      <c r="K212" s="213"/>
      <c r="L212" s="213"/>
      <c r="M212" s="213"/>
      <c r="N212" s="217"/>
      <c r="O212" s="213"/>
      <c r="P212" s="213"/>
      <c r="Q212" s="213"/>
      <c r="R212" s="217"/>
      <c r="S212" s="213"/>
      <c r="T212" s="213"/>
      <c r="U212" s="213"/>
      <c r="V212" s="217"/>
      <c r="W212" s="217"/>
    </row>
    <row r="213" spans="1:23" ht="24.75" thickBot="1">
      <c r="A213" s="520"/>
      <c r="B213" s="520"/>
      <c r="C213" s="218" t="s">
        <v>154</v>
      </c>
      <c r="D213" s="214"/>
      <c r="E213" s="214"/>
      <c r="F213" s="214"/>
      <c r="G213" s="218"/>
      <c r="H213" s="214"/>
      <c r="I213" s="214"/>
      <c r="J213" s="214"/>
      <c r="K213" s="214"/>
      <c r="L213" s="214"/>
      <c r="M213" s="214"/>
      <c r="N213" s="218"/>
      <c r="O213" s="214"/>
      <c r="P213" s="214"/>
      <c r="Q213" s="214"/>
      <c r="R213" s="218"/>
      <c r="S213" s="214"/>
      <c r="T213" s="214"/>
      <c r="U213" s="214"/>
      <c r="V213" s="218"/>
      <c r="W213" s="218"/>
    </row>
    <row r="214" spans="1:23" ht="24.75" thickTop="1">
      <c r="A214" s="518" t="s">
        <v>34</v>
      </c>
      <c r="B214" s="518" t="s">
        <v>450</v>
      </c>
      <c r="C214" s="216" t="s">
        <v>445</v>
      </c>
      <c r="D214" s="212"/>
      <c r="E214" s="212"/>
      <c r="F214" s="212"/>
      <c r="G214" s="216"/>
      <c r="H214" s="212"/>
      <c r="I214" s="212"/>
      <c r="J214" s="212"/>
      <c r="K214" s="212"/>
      <c r="L214" s="212"/>
      <c r="M214" s="212"/>
      <c r="N214" s="216"/>
      <c r="O214" s="212"/>
      <c r="P214" s="212"/>
      <c r="Q214" s="212"/>
      <c r="R214" s="216"/>
      <c r="S214" s="212"/>
      <c r="T214" s="212"/>
      <c r="U214" s="212"/>
      <c r="V214" s="216"/>
      <c r="W214" s="216"/>
    </row>
    <row r="215" spans="1:23">
      <c r="A215" s="519"/>
      <c r="B215" s="519"/>
      <c r="C215" s="217" t="s">
        <v>446</v>
      </c>
      <c r="D215" s="213"/>
      <c r="E215" s="213"/>
      <c r="F215" s="213"/>
      <c r="G215" s="217"/>
      <c r="H215" s="213"/>
      <c r="I215" s="213"/>
      <c r="J215" s="213"/>
      <c r="K215" s="213"/>
      <c r="L215" s="213"/>
      <c r="M215" s="213"/>
      <c r="N215" s="217"/>
      <c r="O215" s="213"/>
      <c r="P215" s="213"/>
      <c r="Q215" s="213"/>
      <c r="R215" s="217"/>
      <c r="S215" s="213"/>
      <c r="T215" s="213"/>
      <c r="U215" s="213"/>
      <c r="V215" s="217"/>
      <c r="W215" s="217"/>
    </row>
    <row r="216" spans="1:23">
      <c r="A216" s="519"/>
      <c r="B216" s="519"/>
      <c r="C216" s="217" t="s">
        <v>127</v>
      </c>
      <c r="D216" s="213"/>
      <c r="E216" s="213"/>
      <c r="F216" s="213"/>
      <c r="G216" s="217"/>
      <c r="H216" s="213"/>
      <c r="I216" s="213"/>
      <c r="J216" s="213"/>
      <c r="K216" s="213"/>
      <c r="L216" s="213"/>
      <c r="M216" s="213"/>
      <c r="N216" s="217"/>
      <c r="O216" s="213"/>
      <c r="P216" s="213"/>
      <c r="Q216" s="213"/>
      <c r="R216" s="217"/>
      <c r="S216" s="213"/>
      <c r="T216" s="213"/>
      <c r="U216" s="213"/>
      <c r="V216" s="217"/>
      <c r="W216" s="217"/>
    </row>
    <row r="217" spans="1:23" ht="24.75" thickBot="1">
      <c r="A217" s="520"/>
      <c r="B217" s="520"/>
      <c r="C217" s="218" t="s">
        <v>154</v>
      </c>
      <c r="D217" s="214"/>
      <c r="E217" s="214"/>
      <c r="F217" s="214"/>
      <c r="G217" s="218"/>
      <c r="H217" s="214"/>
      <c r="I217" s="214"/>
      <c r="J217" s="214"/>
      <c r="K217" s="214"/>
      <c r="L217" s="214"/>
      <c r="M217" s="214"/>
      <c r="N217" s="218"/>
      <c r="O217" s="214"/>
      <c r="P217" s="214"/>
      <c r="Q217" s="214"/>
      <c r="R217" s="218"/>
      <c r="S217" s="214"/>
      <c r="T217" s="214"/>
      <c r="U217" s="214"/>
      <c r="V217" s="218"/>
      <c r="W217" s="218"/>
    </row>
    <row r="218" spans="1:23" ht="24.75" thickTop="1">
      <c r="A218" s="518" t="s">
        <v>37</v>
      </c>
      <c r="B218" s="518" t="s">
        <v>37</v>
      </c>
      <c r="C218" s="216" t="s">
        <v>445</v>
      </c>
      <c r="D218" s="212"/>
      <c r="E218" s="212">
        <v>12</v>
      </c>
      <c r="F218" s="212">
        <v>11</v>
      </c>
      <c r="G218" s="216">
        <v>23</v>
      </c>
      <c r="H218" s="212">
        <v>11</v>
      </c>
      <c r="I218" s="212">
        <v>8</v>
      </c>
      <c r="J218" s="212">
        <v>4</v>
      </c>
      <c r="K218" s="212">
        <v>15</v>
      </c>
      <c r="L218" s="212">
        <v>12</v>
      </c>
      <c r="M218" s="212">
        <v>5</v>
      </c>
      <c r="N218" s="216">
        <v>55</v>
      </c>
      <c r="O218" s="212"/>
      <c r="P218" s="212"/>
      <c r="Q218" s="212"/>
      <c r="R218" s="216"/>
      <c r="S218" s="212"/>
      <c r="T218" s="212"/>
      <c r="U218" s="212"/>
      <c r="V218" s="216"/>
      <c r="W218" s="216">
        <v>78</v>
      </c>
    </row>
    <row r="219" spans="1:23">
      <c r="A219" s="519"/>
      <c r="B219" s="519"/>
      <c r="C219" s="217" t="s">
        <v>446</v>
      </c>
      <c r="D219" s="213"/>
      <c r="E219" s="213">
        <v>12</v>
      </c>
      <c r="F219" s="213">
        <v>12</v>
      </c>
      <c r="G219" s="217">
        <v>24</v>
      </c>
      <c r="H219" s="213">
        <v>13</v>
      </c>
      <c r="I219" s="213">
        <v>11</v>
      </c>
      <c r="J219" s="213">
        <v>10</v>
      </c>
      <c r="K219" s="213">
        <v>12</v>
      </c>
      <c r="L219" s="213">
        <v>6</v>
      </c>
      <c r="M219" s="213">
        <v>13</v>
      </c>
      <c r="N219" s="217">
        <v>65</v>
      </c>
      <c r="O219" s="213"/>
      <c r="P219" s="213"/>
      <c r="Q219" s="213"/>
      <c r="R219" s="217"/>
      <c r="S219" s="213"/>
      <c r="T219" s="213"/>
      <c r="U219" s="213"/>
      <c r="V219" s="217"/>
      <c r="W219" s="217">
        <v>89</v>
      </c>
    </row>
    <row r="220" spans="1:23">
      <c r="A220" s="519"/>
      <c r="B220" s="519"/>
      <c r="C220" s="217" t="s">
        <v>127</v>
      </c>
      <c r="D220" s="213"/>
      <c r="E220" s="213">
        <v>24</v>
      </c>
      <c r="F220" s="213">
        <v>23</v>
      </c>
      <c r="G220" s="217">
        <v>47</v>
      </c>
      <c r="H220" s="213">
        <v>24</v>
      </c>
      <c r="I220" s="213">
        <v>19</v>
      </c>
      <c r="J220" s="213">
        <v>14</v>
      </c>
      <c r="K220" s="213">
        <v>27</v>
      </c>
      <c r="L220" s="213">
        <v>18</v>
      </c>
      <c r="M220" s="213">
        <v>18</v>
      </c>
      <c r="N220" s="217">
        <v>120</v>
      </c>
      <c r="O220" s="213"/>
      <c r="P220" s="213"/>
      <c r="Q220" s="213"/>
      <c r="R220" s="217"/>
      <c r="S220" s="213"/>
      <c r="T220" s="213"/>
      <c r="U220" s="213"/>
      <c r="V220" s="217"/>
      <c r="W220" s="217">
        <v>167</v>
      </c>
    </row>
    <row r="221" spans="1:23" ht="24.75" thickBot="1">
      <c r="A221" s="520"/>
      <c r="B221" s="520"/>
      <c r="C221" s="218" t="s">
        <v>154</v>
      </c>
      <c r="D221" s="214"/>
      <c r="E221" s="214">
        <v>1</v>
      </c>
      <c r="F221" s="214">
        <v>1</v>
      </c>
      <c r="G221" s="218">
        <v>2</v>
      </c>
      <c r="H221" s="214">
        <v>1</v>
      </c>
      <c r="I221" s="214">
        <v>1</v>
      </c>
      <c r="J221" s="214">
        <v>1</v>
      </c>
      <c r="K221" s="214">
        <v>1</v>
      </c>
      <c r="L221" s="214">
        <v>1</v>
      </c>
      <c r="M221" s="214">
        <v>1</v>
      </c>
      <c r="N221" s="218">
        <v>6</v>
      </c>
      <c r="O221" s="214"/>
      <c r="P221" s="214"/>
      <c r="Q221" s="214"/>
      <c r="R221" s="218"/>
      <c r="S221" s="214"/>
      <c r="T221" s="214"/>
      <c r="U221" s="214"/>
      <c r="V221" s="218"/>
      <c r="W221" s="218">
        <v>8</v>
      </c>
    </row>
    <row r="222" spans="1:23" ht="24.75" thickTop="1">
      <c r="A222" s="518" t="s">
        <v>37</v>
      </c>
      <c r="B222" s="518" t="s">
        <v>215</v>
      </c>
      <c r="C222" s="216" t="s">
        <v>445</v>
      </c>
      <c r="D222" s="212"/>
      <c r="E222" s="212">
        <v>5</v>
      </c>
      <c r="F222" s="212">
        <v>2</v>
      </c>
      <c r="G222" s="216">
        <v>7</v>
      </c>
      <c r="H222" s="212">
        <v>2</v>
      </c>
      <c r="I222" s="212">
        <v>2</v>
      </c>
      <c r="J222" s="212">
        <v>2</v>
      </c>
      <c r="K222" s="212"/>
      <c r="L222" s="212">
        <v>4</v>
      </c>
      <c r="M222" s="212">
        <v>4</v>
      </c>
      <c r="N222" s="216">
        <v>14</v>
      </c>
      <c r="O222" s="212"/>
      <c r="P222" s="212"/>
      <c r="Q222" s="212"/>
      <c r="R222" s="216"/>
      <c r="S222" s="212"/>
      <c r="T222" s="212"/>
      <c r="U222" s="212"/>
      <c r="V222" s="216"/>
      <c r="W222" s="216">
        <v>21</v>
      </c>
    </row>
    <row r="223" spans="1:23">
      <c r="A223" s="519"/>
      <c r="B223" s="519"/>
      <c r="C223" s="217" t="s">
        <v>446</v>
      </c>
      <c r="D223" s="213"/>
      <c r="E223" s="213">
        <v>2</v>
      </c>
      <c r="F223" s="213">
        <v>5</v>
      </c>
      <c r="G223" s="217">
        <v>7</v>
      </c>
      <c r="H223" s="213">
        <v>2</v>
      </c>
      <c r="I223" s="213">
        <v>1</v>
      </c>
      <c r="J223" s="213">
        <v>6</v>
      </c>
      <c r="K223" s="213">
        <v>2</v>
      </c>
      <c r="L223" s="213">
        <v>6</v>
      </c>
      <c r="M223" s="213"/>
      <c r="N223" s="217">
        <v>17</v>
      </c>
      <c r="O223" s="213"/>
      <c r="P223" s="213"/>
      <c r="Q223" s="213"/>
      <c r="R223" s="217"/>
      <c r="S223" s="213"/>
      <c r="T223" s="213"/>
      <c r="U223" s="213"/>
      <c r="V223" s="217"/>
      <c r="W223" s="217">
        <v>24</v>
      </c>
    </row>
    <row r="224" spans="1:23">
      <c r="A224" s="519"/>
      <c r="B224" s="519"/>
      <c r="C224" s="217" t="s">
        <v>127</v>
      </c>
      <c r="D224" s="213"/>
      <c r="E224" s="213">
        <v>7</v>
      </c>
      <c r="F224" s="213">
        <v>7</v>
      </c>
      <c r="G224" s="217">
        <v>14</v>
      </c>
      <c r="H224" s="213">
        <v>4</v>
      </c>
      <c r="I224" s="213">
        <v>3</v>
      </c>
      <c r="J224" s="213">
        <v>8</v>
      </c>
      <c r="K224" s="213">
        <v>2</v>
      </c>
      <c r="L224" s="213">
        <v>10</v>
      </c>
      <c r="M224" s="213">
        <v>4</v>
      </c>
      <c r="N224" s="217">
        <v>31</v>
      </c>
      <c r="O224" s="213"/>
      <c r="P224" s="213"/>
      <c r="Q224" s="213"/>
      <c r="R224" s="217"/>
      <c r="S224" s="213"/>
      <c r="T224" s="213"/>
      <c r="U224" s="213"/>
      <c r="V224" s="217"/>
      <c r="W224" s="217">
        <v>45</v>
      </c>
    </row>
    <row r="225" spans="1:23" ht="24.75" thickBot="1">
      <c r="A225" s="520"/>
      <c r="B225" s="520"/>
      <c r="C225" s="218" t="s">
        <v>154</v>
      </c>
      <c r="D225" s="214"/>
      <c r="E225" s="214">
        <v>1</v>
      </c>
      <c r="F225" s="214">
        <v>1</v>
      </c>
      <c r="G225" s="218">
        <v>2</v>
      </c>
      <c r="H225" s="214">
        <v>1</v>
      </c>
      <c r="I225" s="214">
        <v>1</v>
      </c>
      <c r="J225" s="214">
        <v>1</v>
      </c>
      <c r="K225" s="214">
        <v>1</v>
      </c>
      <c r="L225" s="214">
        <v>1</v>
      </c>
      <c r="M225" s="214">
        <v>1</v>
      </c>
      <c r="N225" s="218">
        <v>6</v>
      </c>
      <c r="O225" s="214"/>
      <c r="P225" s="214"/>
      <c r="Q225" s="214"/>
      <c r="R225" s="218"/>
      <c r="S225" s="214"/>
      <c r="T225" s="214"/>
      <c r="U225" s="214"/>
      <c r="V225" s="218"/>
      <c r="W225" s="218">
        <v>8</v>
      </c>
    </row>
    <row r="226" spans="1:23" ht="24.75" thickTop="1">
      <c r="A226" s="518" t="s">
        <v>42</v>
      </c>
      <c r="B226" s="518" t="s">
        <v>42</v>
      </c>
      <c r="C226" s="216" t="s">
        <v>445</v>
      </c>
      <c r="D226" s="212"/>
      <c r="E226" s="212">
        <v>41</v>
      </c>
      <c r="F226" s="212">
        <v>54</v>
      </c>
      <c r="G226" s="216">
        <v>95</v>
      </c>
      <c r="H226" s="212">
        <v>90</v>
      </c>
      <c r="I226" s="212">
        <v>69</v>
      </c>
      <c r="J226" s="212">
        <v>68</v>
      </c>
      <c r="K226" s="212">
        <v>64</v>
      </c>
      <c r="L226" s="212">
        <v>88</v>
      </c>
      <c r="M226" s="212">
        <v>51</v>
      </c>
      <c r="N226" s="216">
        <v>430</v>
      </c>
      <c r="O226" s="212">
        <v>33</v>
      </c>
      <c r="P226" s="212">
        <v>33</v>
      </c>
      <c r="Q226" s="212">
        <v>39</v>
      </c>
      <c r="R226" s="216">
        <v>105</v>
      </c>
      <c r="S226" s="212"/>
      <c r="T226" s="212"/>
      <c r="U226" s="212"/>
      <c r="V226" s="216"/>
      <c r="W226" s="216">
        <v>630</v>
      </c>
    </row>
    <row r="227" spans="1:23">
      <c r="A227" s="519"/>
      <c r="B227" s="519"/>
      <c r="C227" s="217" t="s">
        <v>446</v>
      </c>
      <c r="D227" s="213"/>
      <c r="E227" s="213">
        <v>50</v>
      </c>
      <c r="F227" s="213">
        <v>50</v>
      </c>
      <c r="G227" s="217">
        <v>100</v>
      </c>
      <c r="H227" s="213">
        <v>79</v>
      </c>
      <c r="I227" s="213">
        <v>71</v>
      </c>
      <c r="J227" s="213">
        <v>72</v>
      </c>
      <c r="K227" s="213">
        <v>74</v>
      </c>
      <c r="L227" s="213">
        <v>101</v>
      </c>
      <c r="M227" s="213">
        <v>56</v>
      </c>
      <c r="N227" s="217">
        <v>453</v>
      </c>
      <c r="O227" s="213">
        <v>43</v>
      </c>
      <c r="P227" s="213">
        <v>31</v>
      </c>
      <c r="Q227" s="213">
        <v>15</v>
      </c>
      <c r="R227" s="217">
        <v>89</v>
      </c>
      <c r="S227" s="213"/>
      <c r="T227" s="213"/>
      <c r="U227" s="213"/>
      <c r="V227" s="217"/>
      <c r="W227" s="217">
        <v>642</v>
      </c>
    </row>
    <row r="228" spans="1:23">
      <c r="A228" s="519"/>
      <c r="B228" s="519"/>
      <c r="C228" s="217" t="s">
        <v>127</v>
      </c>
      <c r="D228" s="213"/>
      <c r="E228" s="213">
        <v>91</v>
      </c>
      <c r="F228" s="213">
        <v>104</v>
      </c>
      <c r="G228" s="217">
        <v>195</v>
      </c>
      <c r="H228" s="213">
        <v>169</v>
      </c>
      <c r="I228" s="213">
        <v>140</v>
      </c>
      <c r="J228" s="213">
        <v>140</v>
      </c>
      <c r="K228" s="213">
        <v>138</v>
      </c>
      <c r="L228" s="213">
        <v>189</v>
      </c>
      <c r="M228" s="213">
        <v>107</v>
      </c>
      <c r="N228" s="217">
        <v>883</v>
      </c>
      <c r="O228" s="213">
        <v>76</v>
      </c>
      <c r="P228" s="213">
        <v>64</v>
      </c>
      <c r="Q228" s="213">
        <v>54</v>
      </c>
      <c r="R228" s="217">
        <v>194</v>
      </c>
      <c r="S228" s="213"/>
      <c r="T228" s="213"/>
      <c r="U228" s="213"/>
      <c r="V228" s="217"/>
      <c r="W228" s="217">
        <v>1272</v>
      </c>
    </row>
    <row r="229" spans="1:23" ht="24.75" thickBot="1">
      <c r="A229" s="520"/>
      <c r="B229" s="520"/>
      <c r="C229" s="218" t="s">
        <v>154</v>
      </c>
      <c r="D229" s="214"/>
      <c r="E229" s="214">
        <v>3</v>
      </c>
      <c r="F229" s="214">
        <v>3</v>
      </c>
      <c r="G229" s="218">
        <v>6</v>
      </c>
      <c r="H229" s="214">
        <v>5</v>
      </c>
      <c r="I229" s="214">
        <v>4</v>
      </c>
      <c r="J229" s="214">
        <v>4</v>
      </c>
      <c r="K229" s="214">
        <v>4</v>
      </c>
      <c r="L229" s="214">
        <v>5</v>
      </c>
      <c r="M229" s="214">
        <v>3</v>
      </c>
      <c r="N229" s="218">
        <v>25</v>
      </c>
      <c r="O229" s="214">
        <v>2</v>
      </c>
      <c r="P229" s="214">
        <v>2</v>
      </c>
      <c r="Q229" s="214">
        <v>2</v>
      </c>
      <c r="R229" s="218">
        <v>6</v>
      </c>
      <c r="S229" s="214"/>
      <c r="T229" s="214"/>
      <c r="U229" s="214"/>
      <c r="V229" s="218"/>
      <c r="W229" s="218">
        <v>37</v>
      </c>
    </row>
    <row r="230" spans="1:23" ht="24.75" thickTop="1">
      <c r="A230" s="518" t="s">
        <v>42</v>
      </c>
      <c r="B230" s="518" t="s">
        <v>213</v>
      </c>
      <c r="C230" s="216" t="s">
        <v>445</v>
      </c>
      <c r="D230" s="212"/>
      <c r="E230" s="212">
        <v>5</v>
      </c>
      <c r="F230" s="212">
        <v>6</v>
      </c>
      <c r="G230" s="216">
        <v>11</v>
      </c>
      <c r="H230" s="212">
        <v>4</v>
      </c>
      <c r="I230" s="212">
        <v>8</v>
      </c>
      <c r="J230" s="212">
        <v>4</v>
      </c>
      <c r="K230" s="212">
        <v>5</v>
      </c>
      <c r="L230" s="212">
        <v>9</v>
      </c>
      <c r="M230" s="212">
        <v>4</v>
      </c>
      <c r="N230" s="216">
        <v>34</v>
      </c>
      <c r="O230" s="212"/>
      <c r="P230" s="212"/>
      <c r="Q230" s="212"/>
      <c r="R230" s="216"/>
      <c r="S230" s="212"/>
      <c r="T230" s="212"/>
      <c r="U230" s="212"/>
      <c r="V230" s="216"/>
      <c r="W230" s="216">
        <v>45</v>
      </c>
    </row>
    <row r="231" spans="1:23">
      <c r="A231" s="519"/>
      <c r="B231" s="519"/>
      <c r="C231" s="217" t="s">
        <v>446</v>
      </c>
      <c r="D231" s="213"/>
      <c r="E231" s="213">
        <v>10</v>
      </c>
      <c r="F231" s="213">
        <v>5</v>
      </c>
      <c r="G231" s="217">
        <v>15</v>
      </c>
      <c r="H231" s="213">
        <v>11</v>
      </c>
      <c r="I231" s="213">
        <v>10</v>
      </c>
      <c r="J231" s="213">
        <v>9</v>
      </c>
      <c r="K231" s="213">
        <v>6</v>
      </c>
      <c r="L231" s="213">
        <v>4</v>
      </c>
      <c r="M231" s="213">
        <v>4</v>
      </c>
      <c r="N231" s="217">
        <v>44</v>
      </c>
      <c r="O231" s="213"/>
      <c r="P231" s="213"/>
      <c r="Q231" s="213"/>
      <c r="R231" s="217"/>
      <c r="S231" s="213"/>
      <c r="T231" s="213"/>
      <c r="U231" s="213"/>
      <c r="V231" s="217"/>
      <c r="W231" s="217">
        <v>59</v>
      </c>
    </row>
    <row r="232" spans="1:23">
      <c r="A232" s="519"/>
      <c r="B232" s="519"/>
      <c r="C232" s="217" t="s">
        <v>127</v>
      </c>
      <c r="D232" s="213"/>
      <c r="E232" s="213">
        <v>15</v>
      </c>
      <c r="F232" s="213">
        <v>11</v>
      </c>
      <c r="G232" s="217">
        <v>26</v>
      </c>
      <c r="H232" s="213">
        <v>15</v>
      </c>
      <c r="I232" s="213">
        <v>18</v>
      </c>
      <c r="J232" s="213">
        <v>13</v>
      </c>
      <c r="K232" s="213">
        <v>11</v>
      </c>
      <c r="L232" s="213">
        <v>13</v>
      </c>
      <c r="M232" s="213">
        <v>8</v>
      </c>
      <c r="N232" s="217">
        <v>78</v>
      </c>
      <c r="O232" s="213"/>
      <c r="P232" s="213"/>
      <c r="Q232" s="213"/>
      <c r="R232" s="217"/>
      <c r="S232" s="213"/>
      <c r="T232" s="213"/>
      <c r="U232" s="213"/>
      <c r="V232" s="217"/>
      <c r="W232" s="217">
        <v>104</v>
      </c>
    </row>
    <row r="233" spans="1:23" ht="24.75" thickBot="1">
      <c r="A233" s="520"/>
      <c r="B233" s="520"/>
      <c r="C233" s="218" t="s">
        <v>154</v>
      </c>
      <c r="D233" s="214"/>
      <c r="E233" s="214">
        <v>1</v>
      </c>
      <c r="F233" s="214">
        <v>1</v>
      </c>
      <c r="G233" s="218">
        <v>2</v>
      </c>
      <c r="H233" s="214">
        <v>1</v>
      </c>
      <c r="I233" s="214">
        <v>1</v>
      </c>
      <c r="J233" s="214">
        <v>1</v>
      </c>
      <c r="K233" s="214">
        <v>1</v>
      </c>
      <c r="L233" s="214">
        <v>1</v>
      </c>
      <c r="M233" s="214">
        <v>1</v>
      </c>
      <c r="N233" s="218">
        <v>6</v>
      </c>
      <c r="O233" s="214"/>
      <c r="P233" s="214"/>
      <c r="Q233" s="214"/>
      <c r="R233" s="218"/>
      <c r="S233" s="214"/>
      <c r="T233" s="214"/>
      <c r="U233" s="214"/>
      <c r="V233" s="218"/>
      <c r="W233" s="218">
        <v>8</v>
      </c>
    </row>
    <row r="234" spans="1:23" ht="24.75" thickTop="1">
      <c r="A234" s="518" t="s">
        <v>42</v>
      </c>
      <c r="B234" s="518" t="s">
        <v>457</v>
      </c>
      <c r="C234" s="216" t="s">
        <v>445</v>
      </c>
      <c r="D234" s="212"/>
      <c r="E234" s="212">
        <v>4</v>
      </c>
      <c r="F234" s="212">
        <v>6</v>
      </c>
      <c r="G234" s="216">
        <v>10</v>
      </c>
      <c r="H234" s="212">
        <v>4</v>
      </c>
      <c r="I234" s="212">
        <v>1</v>
      </c>
      <c r="J234" s="212">
        <v>3</v>
      </c>
      <c r="K234" s="212">
        <v>4</v>
      </c>
      <c r="L234" s="212">
        <v>5</v>
      </c>
      <c r="M234" s="212">
        <v>5</v>
      </c>
      <c r="N234" s="216">
        <v>22</v>
      </c>
      <c r="O234" s="212"/>
      <c r="P234" s="212"/>
      <c r="Q234" s="212"/>
      <c r="R234" s="216"/>
      <c r="S234" s="212"/>
      <c r="T234" s="212"/>
      <c r="U234" s="212"/>
      <c r="V234" s="216"/>
      <c r="W234" s="216">
        <v>32</v>
      </c>
    </row>
    <row r="235" spans="1:23">
      <c r="A235" s="519"/>
      <c r="B235" s="519"/>
      <c r="C235" s="217" t="s">
        <v>446</v>
      </c>
      <c r="D235" s="213"/>
      <c r="E235" s="213"/>
      <c r="F235" s="213"/>
      <c r="G235" s="217"/>
      <c r="H235" s="213">
        <v>6</v>
      </c>
      <c r="I235" s="213">
        <v>7</v>
      </c>
      <c r="J235" s="213">
        <v>5</v>
      </c>
      <c r="K235" s="213">
        <v>7</v>
      </c>
      <c r="L235" s="213">
        <v>5</v>
      </c>
      <c r="M235" s="213">
        <v>3</v>
      </c>
      <c r="N235" s="217">
        <v>33</v>
      </c>
      <c r="O235" s="213"/>
      <c r="P235" s="213"/>
      <c r="Q235" s="213"/>
      <c r="R235" s="217"/>
      <c r="S235" s="213"/>
      <c r="T235" s="213"/>
      <c r="U235" s="213"/>
      <c r="V235" s="217"/>
      <c r="W235" s="217">
        <v>33</v>
      </c>
    </row>
    <row r="236" spans="1:23">
      <c r="A236" s="519"/>
      <c r="B236" s="519"/>
      <c r="C236" s="217" t="s">
        <v>127</v>
      </c>
      <c r="D236" s="213"/>
      <c r="E236" s="213">
        <v>4</v>
      </c>
      <c r="F236" s="213">
        <v>6</v>
      </c>
      <c r="G236" s="217">
        <v>10</v>
      </c>
      <c r="H236" s="213">
        <v>10</v>
      </c>
      <c r="I236" s="213">
        <v>8</v>
      </c>
      <c r="J236" s="213">
        <v>8</v>
      </c>
      <c r="K236" s="213">
        <v>11</v>
      </c>
      <c r="L236" s="213">
        <v>10</v>
      </c>
      <c r="M236" s="213">
        <v>8</v>
      </c>
      <c r="N236" s="217">
        <v>55</v>
      </c>
      <c r="O236" s="213"/>
      <c r="P236" s="213"/>
      <c r="Q236" s="213"/>
      <c r="R236" s="217"/>
      <c r="S236" s="213"/>
      <c r="T236" s="213"/>
      <c r="U236" s="213"/>
      <c r="V236" s="217"/>
      <c r="W236" s="217">
        <v>65</v>
      </c>
    </row>
    <row r="237" spans="1:23" ht="24.75" thickBot="1">
      <c r="A237" s="520"/>
      <c r="B237" s="520"/>
      <c r="C237" s="218" t="s">
        <v>154</v>
      </c>
      <c r="D237" s="214"/>
      <c r="E237" s="214">
        <v>1</v>
      </c>
      <c r="F237" s="214">
        <v>1</v>
      </c>
      <c r="G237" s="218">
        <v>2</v>
      </c>
      <c r="H237" s="214">
        <v>1</v>
      </c>
      <c r="I237" s="214">
        <v>1</v>
      </c>
      <c r="J237" s="214">
        <v>1</v>
      </c>
      <c r="K237" s="214">
        <v>1</v>
      </c>
      <c r="L237" s="214">
        <v>1</v>
      </c>
      <c r="M237" s="214">
        <v>1</v>
      </c>
      <c r="N237" s="218">
        <v>6</v>
      </c>
      <c r="O237" s="214"/>
      <c r="P237" s="214"/>
      <c r="Q237" s="214"/>
      <c r="R237" s="218"/>
      <c r="S237" s="214"/>
      <c r="T237" s="214"/>
      <c r="U237" s="214"/>
      <c r="V237" s="218"/>
      <c r="W237" s="218">
        <v>8</v>
      </c>
    </row>
    <row r="238" spans="1:23" ht="24.75" thickTop="1">
      <c r="A238" s="518" t="s">
        <v>43</v>
      </c>
      <c r="B238" s="518" t="s">
        <v>43</v>
      </c>
      <c r="C238" s="216" t="s">
        <v>445</v>
      </c>
      <c r="D238" s="212"/>
      <c r="E238" s="212">
        <v>14</v>
      </c>
      <c r="F238" s="212">
        <v>27</v>
      </c>
      <c r="G238" s="216">
        <v>41</v>
      </c>
      <c r="H238" s="212">
        <v>29</v>
      </c>
      <c r="I238" s="212">
        <v>16</v>
      </c>
      <c r="J238" s="212">
        <v>18</v>
      </c>
      <c r="K238" s="212">
        <v>23</v>
      </c>
      <c r="L238" s="212">
        <v>19</v>
      </c>
      <c r="M238" s="212">
        <v>22</v>
      </c>
      <c r="N238" s="216">
        <v>127</v>
      </c>
      <c r="O238" s="212">
        <v>5</v>
      </c>
      <c r="P238" s="212">
        <v>27</v>
      </c>
      <c r="Q238" s="212">
        <v>20</v>
      </c>
      <c r="R238" s="216">
        <v>52</v>
      </c>
      <c r="S238" s="212"/>
      <c r="T238" s="212"/>
      <c r="U238" s="212"/>
      <c r="V238" s="216"/>
      <c r="W238" s="216">
        <v>220</v>
      </c>
    </row>
    <row r="239" spans="1:23">
      <c r="A239" s="519"/>
      <c r="B239" s="519"/>
      <c r="C239" s="217" t="s">
        <v>446</v>
      </c>
      <c r="D239" s="213"/>
      <c r="E239" s="213">
        <v>9</v>
      </c>
      <c r="F239" s="213">
        <v>12</v>
      </c>
      <c r="G239" s="217">
        <v>21</v>
      </c>
      <c r="H239" s="213">
        <v>45</v>
      </c>
      <c r="I239" s="213">
        <v>19</v>
      </c>
      <c r="J239" s="213">
        <v>19</v>
      </c>
      <c r="K239" s="213">
        <v>32</v>
      </c>
      <c r="L239" s="213">
        <v>14</v>
      </c>
      <c r="M239" s="213">
        <v>26</v>
      </c>
      <c r="N239" s="217">
        <v>155</v>
      </c>
      <c r="O239" s="213">
        <v>25</v>
      </c>
      <c r="P239" s="213">
        <v>10</v>
      </c>
      <c r="Q239" s="213">
        <v>19</v>
      </c>
      <c r="R239" s="217">
        <v>54</v>
      </c>
      <c r="S239" s="213"/>
      <c r="T239" s="213"/>
      <c r="U239" s="213"/>
      <c r="V239" s="217"/>
      <c r="W239" s="217">
        <v>230</v>
      </c>
    </row>
    <row r="240" spans="1:23">
      <c r="A240" s="519"/>
      <c r="B240" s="519"/>
      <c r="C240" s="217" t="s">
        <v>127</v>
      </c>
      <c r="D240" s="213"/>
      <c r="E240" s="213">
        <v>23</v>
      </c>
      <c r="F240" s="213">
        <v>39</v>
      </c>
      <c r="G240" s="217">
        <v>62</v>
      </c>
      <c r="H240" s="213">
        <v>74</v>
      </c>
      <c r="I240" s="213">
        <v>35</v>
      </c>
      <c r="J240" s="213">
        <v>37</v>
      </c>
      <c r="K240" s="213">
        <v>55</v>
      </c>
      <c r="L240" s="213">
        <v>33</v>
      </c>
      <c r="M240" s="213">
        <v>48</v>
      </c>
      <c r="N240" s="217">
        <v>282</v>
      </c>
      <c r="O240" s="213">
        <v>30</v>
      </c>
      <c r="P240" s="213">
        <v>37</v>
      </c>
      <c r="Q240" s="213">
        <v>39</v>
      </c>
      <c r="R240" s="217">
        <v>106</v>
      </c>
      <c r="S240" s="213"/>
      <c r="T240" s="213"/>
      <c r="U240" s="213"/>
      <c r="V240" s="217"/>
      <c r="W240" s="217">
        <v>450</v>
      </c>
    </row>
    <row r="241" spans="1:23" ht="24.75" thickBot="1">
      <c r="A241" s="520"/>
      <c r="B241" s="520"/>
      <c r="C241" s="218" t="s">
        <v>154</v>
      </c>
      <c r="D241" s="214"/>
      <c r="E241" s="214">
        <v>1</v>
      </c>
      <c r="F241" s="214">
        <v>1</v>
      </c>
      <c r="G241" s="218">
        <v>2</v>
      </c>
      <c r="H241" s="214">
        <v>2</v>
      </c>
      <c r="I241" s="214">
        <v>2</v>
      </c>
      <c r="J241" s="214">
        <v>2</v>
      </c>
      <c r="K241" s="214">
        <v>2</v>
      </c>
      <c r="L241" s="214">
        <v>1</v>
      </c>
      <c r="M241" s="214">
        <v>2</v>
      </c>
      <c r="N241" s="218">
        <v>11</v>
      </c>
      <c r="O241" s="214">
        <v>1</v>
      </c>
      <c r="P241" s="214">
        <v>1</v>
      </c>
      <c r="Q241" s="214">
        <v>1</v>
      </c>
      <c r="R241" s="218">
        <v>3</v>
      </c>
      <c r="S241" s="214"/>
      <c r="T241" s="214"/>
      <c r="U241" s="214"/>
      <c r="V241" s="218"/>
      <c r="W241" s="218">
        <v>16</v>
      </c>
    </row>
    <row r="242" spans="1:23" ht="24.75" thickTop="1">
      <c r="A242" s="518" t="s">
        <v>43</v>
      </c>
      <c r="B242" s="518" t="s">
        <v>451</v>
      </c>
      <c r="C242" s="216" t="s">
        <v>445</v>
      </c>
      <c r="D242" s="212"/>
      <c r="E242" s="212">
        <v>5</v>
      </c>
      <c r="F242" s="212">
        <v>3</v>
      </c>
      <c r="G242" s="216">
        <v>8</v>
      </c>
      <c r="H242" s="212">
        <v>11</v>
      </c>
      <c r="I242" s="212">
        <v>3</v>
      </c>
      <c r="J242" s="212">
        <v>7</v>
      </c>
      <c r="K242" s="212">
        <v>4</v>
      </c>
      <c r="L242" s="212">
        <v>4</v>
      </c>
      <c r="M242" s="212">
        <v>5</v>
      </c>
      <c r="N242" s="216">
        <v>34</v>
      </c>
      <c r="O242" s="212"/>
      <c r="P242" s="212"/>
      <c r="Q242" s="212"/>
      <c r="R242" s="216"/>
      <c r="S242" s="212"/>
      <c r="T242" s="212"/>
      <c r="U242" s="212"/>
      <c r="V242" s="216"/>
      <c r="W242" s="216">
        <v>42</v>
      </c>
    </row>
    <row r="243" spans="1:23">
      <c r="A243" s="519"/>
      <c r="B243" s="519"/>
      <c r="C243" s="217" t="s">
        <v>446</v>
      </c>
      <c r="D243" s="213"/>
      <c r="E243" s="213">
        <v>4</v>
      </c>
      <c r="F243" s="213">
        <v>8</v>
      </c>
      <c r="G243" s="217">
        <v>12</v>
      </c>
      <c r="H243" s="213">
        <v>2</v>
      </c>
      <c r="I243" s="213">
        <v>10</v>
      </c>
      <c r="J243" s="213">
        <v>9</v>
      </c>
      <c r="K243" s="213">
        <v>7</v>
      </c>
      <c r="L243" s="213">
        <v>1</v>
      </c>
      <c r="M243" s="213">
        <v>4</v>
      </c>
      <c r="N243" s="217">
        <v>33</v>
      </c>
      <c r="O243" s="213"/>
      <c r="P243" s="213"/>
      <c r="Q243" s="213"/>
      <c r="R243" s="217"/>
      <c r="S243" s="213"/>
      <c r="T243" s="213"/>
      <c r="U243" s="213"/>
      <c r="V243" s="217"/>
      <c r="W243" s="217">
        <v>45</v>
      </c>
    </row>
    <row r="244" spans="1:23">
      <c r="A244" s="519"/>
      <c r="B244" s="519"/>
      <c r="C244" s="217" t="s">
        <v>127</v>
      </c>
      <c r="D244" s="213"/>
      <c r="E244" s="213">
        <v>9</v>
      </c>
      <c r="F244" s="213">
        <v>11</v>
      </c>
      <c r="G244" s="217">
        <v>20</v>
      </c>
      <c r="H244" s="213">
        <v>13</v>
      </c>
      <c r="I244" s="213">
        <v>13</v>
      </c>
      <c r="J244" s="213">
        <v>16</v>
      </c>
      <c r="K244" s="213">
        <v>11</v>
      </c>
      <c r="L244" s="213">
        <v>5</v>
      </c>
      <c r="M244" s="213">
        <v>9</v>
      </c>
      <c r="N244" s="217">
        <v>67</v>
      </c>
      <c r="O244" s="213"/>
      <c r="P244" s="213"/>
      <c r="Q244" s="213"/>
      <c r="R244" s="217"/>
      <c r="S244" s="213"/>
      <c r="T244" s="213"/>
      <c r="U244" s="213"/>
      <c r="V244" s="217"/>
      <c r="W244" s="217">
        <v>87</v>
      </c>
    </row>
    <row r="245" spans="1:23" ht="24.75" thickBot="1">
      <c r="A245" s="520"/>
      <c r="B245" s="520"/>
      <c r="C245" s="218" t="s">
        <v>154</v>
      </c>
      <c r="D245" s="214"/>
      <c r="E245" s="214">
        <v>1</v>
      </c>
      <c r="F245" s="214">
        <v>1</v>
      </c>
      <c r="G245" s="218">
        <v>2</v>
      </c>
      <c r="H245" s="214">
        <v>1</v>
      </c>
      <c r="I245" s="214">
        <v>1</v>
      </c>
      <c r="J245" s="214">
        <v>1</v>
      </c>
      <c r="K245" s="214">
        <v>1</v>
      </c>
      <c r="L245" s="214">
        <v>1</v>
      </c>
      <c r="M245" s="214">
        <v>1</v>
      </c>
      <c r="N245" s="218">
        <v>6</v>
      </c>
      <c r="O245" s="214"/>
      <c r="P245" s="214"/>
      <c r="Q245" s="214"/>
      <c r="R245" s="218"/>
      <c r="S245" s="214"/>
      <c r="T245" s="214"/>
      <c r="U245" s="214"/>
      <c r="V245" s="218"/>
      <c r="W245" s="218">
        <v>8</v>
      </c>
    </row>
    <row r="246" spans="1:23" ht="24.75" thickTop="1">
      <c r="A246" s="518" t="s">
        <v>43</v>
      </c>
      <c r="B246" s="518" t="s">
        <v>211</v>
      </c>
      <c r="C246" s="216" t="s">
        <v>445</v>
      </c>
      <c r="D246" s="212"/>
      <c r="E246" s="212">
        <v>1</v>
      </c>
      <c r="F246" s="212">
        <v>1</v>
      </c>
      <c r="G246" s="216">
        <v>2</v>
      </c>
      <c r="H246" s="212">
        <v>6</v>
      </c>
      <c r="I246" s="212">
        <v>3</v>
      </c>
      <c r="J246" s="212">
        <v>3</v>
      </c>
      <c r="K246" s="212">
        <v>1</v>
      </c>
      <c r="L246" s="212"/>
      <c r="M246" s="212"/>
      <c r="N246" s="216">
        <v>13</v>
      </c>
      <c r="O246" s="212"/>
      <c r="P246" s="212"/>
      <c r="Q246" s="212"/>
      <c r="R246" s="216"/>
      <c r="S246" s="212"/>
      <c r="T246" s="212"/>
      <c r="U246" s="212"/>
      <c r="V246" s="216"/>
      <c r="W246" s="216">
        <v>15</v>
      </c>
    </row>
    <row r="247" spans="1:23">
      <c r="A247" s="519"/>
      <c r="B247" s="519"/>
      <c r="C247" s="217" t="s">
        <v>446</v>
      </c>
      <c r="D247" s="213"/>
      <c r="E247" s="213">
        <v>1</v>
      </c>
      <c r="F247" s="213"/>
      <c r="G247" s="217">
        <v>1</v>
      </c>
      <c r="H247" s="213">
        <v>2</v>
      </c>
      <c r="I247" s="213">
        <v>4</v>
      </c>
      <c r="J247" s="213">
        <v>1</v>
      </c>
      <c r="K247" s="213">
        <v>2</v>
      </c>
      <c r="L247" s="213">
        <v>3</v>
      </c>
      <c r="M247" s="213">
        <v>3</v>
      </c>
      <c r="N247" s="217">
        <v>15</v>
      </c>
      <c r="O247" s="213"/>
      <c r="P247" s="213"/>
      <c r="Q247" s="213"/>
      <c r="R247" s="217"/>
      <c r="S247" s="213"/>
      <c r="T247" s="213"/>
      <c r="U247" s="213"/>
      <c r="V247" s="217"/>
      <c r="W247" s="217">
        <v>16</v>
      </c>
    </row>
    <row r="248" spans="1:23">
      <c r="A248" s="519"/>
      <c r="B248" s="519"/>
      <c r="C248" s="217" t="s">
        <v>127</v>
      </c>
      <c r="D248" s="213"/>
      <c r="E248" s="213">
        <v>2</v>
      </c>
      <c r="F248" s="213">
        <v>1</v>
      </c>
      <c r="G248" s="217">
        <v>3</v>
      </c>
      <c r="H248" s="213">
        <v>8</v>
      </c>
      <c r="I248" s="213">
        <v>7</v>
      </c>
      <c r="J248" s="213">
        <v>4</v>
      </c>
      <c r="K248" s="213">
        <v>3</v>
      </c>
      <c r="L248" s="213">
        <v>3</v>
      </c>
      <c r="M248" s="213">
        <v>3</v>
      </c>
      <c r="N248" s="217">
        <v>28</v>
      </c>
      <c r="O248" s="213"/>
      <c r="P248" s="213"/>
      <c r="Q248" s="213"/>
      <c r="R248" s="217"/>
      <c r="S248" s="213"/>
      <c r="T248" s="213"/>
      <c r="U248" s="213"/>
      <c r="V248" s="217"/>
      <c r="W248" s="217">
        <v>31</v>
      </c>
    </row>
    <row r="249" spans="1:23" ht="24.75" thickBot="1">
      <c r="A249" s="520"/>
      <c r="B249" s="520"/>
      <c r="C249" s="218" t="s">
        <v>154</v>
      </c>
      <c r="D249" s="214"/>
      <c r="E249" s="214">
        <v>1</v>
      </c>
      <c r="F249" s="214">
        <v>1</v>
      </c>
      <c r="G249" s="218">
        <v>2</v>
      </c>
      <c r="H249" s="214">
        <v>1</v>
      </c>
      <c r="I249" s="214">
        <v>1</v>
      </c>
      <c r="J249" s="214">
        <v>1</v>
      </c>
      <c r="K249" s="214">
        <v>1</v>
      </c>
      <c r="L249" s="214">
        <v>1</v>
      </c>
      <c r="M249" s="214">
        <v>1</v>
      </c>
      <c r="N249" s="218">
        <v>6</v>
      </c>
      <c r="O249" s="214"/>
      <c r="P249" s="214"/>
      <c r="Q249" s="214"/>
      <c r="R249" s="218"/>
      <c r="S249" s="214"/>
      <c r="T249" s="214"/>
      <c r="U249" s="214"/>
      <c r="V249" s="218"/>
      <c r="W249" s="218">
        <v>8</v>
      </c>
    </row>
    <row r="250" spans="1:23" ht="24.75" thickTop="1">
      <c r="A250" s="518" t="s">
        <v>43</v>
      </c>
      <c r="B250" s="518" t="s">
        <v>210</v>
      </c>
      <c r="C250" s="216" t="s">
        <v>445</v>
      </c>
      <c r="D250" s="212"/>
      <c r="E250" s="212">
        <v>11</v>
      </c>
      <c r="F250" s="212">
        <v>7</v>
      </c>
      <c r="G250" s="216">
        <v>18</v>
      </c>
      <c r="H250" s="212">
        <v>8</v>
      </c>
      <c r="I250" s="212">
        <v>7</v>
      </c>
      <c r="J250" s="212">
        <v>7</v>
      </c>
      <c r="K250" s="212">
        <v>9</v>
      </c>
      <c r="L250" s="212">
        <v>18</v>
      </c>
      <c r="M250" s="212">
        <v>13</v>
      </c>
      <c r="N250" s="216">
        <v>62</v>
      </c>
      <c r="O250" s="212"/>
      <c r="P250" s="212"/>
      <c r="Q250" s="212"/>
      <c r="R250" s="216"/>
      <c r="S250" s="212"/>
      <c r="T250" s="212"/>
      <c r="U250" s="212"/>
      <c r="V250" s="216"/>
      <c r="W250" s="216">
        <v>80</v>
      </c>
    </row>
    <row r="251" spans="1:23">
      <c r="A251" s="519"/>
      <c r="B251" s="519"/>
      <c r="C251" s="217" t="s">
        <v>446</v>
      </c>
      <c r="D251" s="213"/>
      <c r="E251" s="213">
        <v>8</v>
      </c>
      <c r="F251" s="213">
        <v>10</v>
      </c>
      <c r="G251" s="217">
        <v>18</v>
      </c>
      <c r="H251" s="213">
        <v>20</v>
      </c>
      <c r="I251" s="213">
        <v>11</v>
      </c>
      <c r="J251" s="213">
        <v>10</v>
      </c>
      <c r="K251" s="213">
        <v>13</v>
      </c>
      <c r="L251" s="213">
        <v>11</v>
      </c>
      <c r="M251" s="213">
        <v>3</v>
      </c>
      <c r="N251" s="217">
        <v>68</v>
      </c>
      <c r="O251" s="213"/>
      <c r="P251" s="213"/>
      <c r="Q251" s="213"/>
      <c r="R251" s="217"/>
      <c r="S251" s="213"/>
      <c r="T251" s="213"/>
      <c r="U251" s="213"/>
      <c r="V251" s="217"/>
      <c r="W251" s="217">
        <v>86</v>
      </c>
    </row>
    <row r="252" spans="1:23">
      <c r="A252" s="519"/>
      <c r="B252" s="519"/>
      <c r="C252" s="217" t="s">
        <v>127</v>
      </c>
      <c r="D252" s="213"/>
      <c r="E252" s="213">
        <v>19</v>
      </c>
      <c r="F252" s="213">
        <v>17</v>
      </c>
      <c r="G252" s="217">
        <v>36</v>
      </c>
      <c r="H252" s="213">
        <v>28</v>
      </c>
      <c r="I252" s="213">
        <v>18</v>
      </c>
      <c r="J252" s="213">
        <v>17</v>
      </c>
      <c r="K252" s="213">
        <v>22</v>
      </c>
      <c r="L252" s="213">
        <v>29</v>
      </c>
      <c r="M252" s="213">
        <v>16</v>
      </c>
      <c r="N252" s="217">
        <v>130</v>
      </c>
      <c r="O252" s="213"/>
      <c r="P252" s="213"/>
      <c r="Q252" s="213"/>
      <c r="R252" s="217"/>
      <c r="S252" s="213"/>
      <c r="T252" s="213"/>
      <c r="U252" s="213"/>
      <c r="V252" s="217"/>
      <c r="W252" s="217">
        <v>166</v>
      </c>
    </row>
    <row r="253" spans="1:23" ht="24.75" thickBot="1">
      <c r="A253" s="520"/>
      <c r="B253" s="520"/>
      <c r="C253" s="218" t="s">
        <v>154</v>
      </c>
      <c r="D253" s="214"/>
      <c r="E253" s="214">
        <v>1</v>
      </c>
      <c r="F253" s="214">
        <v>1</v>
      </c>
      <c r="G253" s="218">
        <v>2</v>
      </c>
      <c r="H253" s="214">
        <v>1</v>
      </c>
      <c r="I253" s="214">
        <v>1</v>
      </c>
      <c r="J253" s="214">
        <v>1</v>
      </c>
      <c r="K253" s="214">
        <v>1</v>
      </c>
      <c r="L253" s="214">
        <v>1</v>
      </c>
      <c r="M253" s="214">
        <v>1</v>
      </c>
      <c r="N253" s="218">
        <v>6</v>
      </c>
      <c r="O253" s="214"/>
      <c r="P253" s="214"/>
      <c r="Q253" s="214"/>
      <c r="R253" s="218"/>
      <c r="S253" s="214"/>
      <c r="T253" s="214"/>
      <c r="U253" s="214"/>
      <c r="V253" s="218"/>
      <c r="W253" s="218">
        <v>8</v>
      </c>
    </row>
    <row r="254" spans="1:23" ht="24.75" thickTop="1">
      <c r="A254" s="518" t="s">
        <v>47</v>
      </c>
      <c r="B254" s="518" t="s">
        <v>47</v>
      </c>
      <c r="C254" s="216" t="s">
        <v>445</v>
      </c>
      <c r="D254" s="212"/>
      <c r="E254" s="212">
        <v>11</v>
      </c>
      <c r="F254" s="212">
        <v>13</v>
      </c>
      <c r="G254" s="216">
        <v>24</v>
      </c>
      <c r="H254" s="212">
        <v>16</v>
      </c>
      <c r="I254" s="212">
        <v>8</v>
      </c>
      <c r="J254" s="212">
        <v>9</v>
      </c>
      <c r="K254" s="212">
        <v>9</v>
      </c>
      <c r="L254" s="212">
        <v>8</v>
      </c>
      <c r="M254" s="212">
        <v>4</v>
      </c>
      <c r="N254" s="216">
        <v>54</v>
      </c>
      <c r="O254" s="212"/>
      <c r="P254" s="212"/>
      <c r="Q254" s="212"/>
      <c r="R254" s="216"/>
      <c r="S254" s="212"/>
      <c r="T254" s="212"/>
      <c r="U254" s="212"/>
      <c r="V254" s="216"/>
      <c r="W254" s="216">
        <v>78</v>
      </c>
    </row>
    <row r="255" spans="1:23">
      <c r="A255" s="519"/>
      <c r="B255" s="519"/>
      <c r="C255" s="217" t="s">
        <v>446</v>
      </c>
      <c r="D255" s="213"/>
      <c r="E255" s="213">
        <v>13</v>
      </c>
      <c r="F255" s="213">
        <v>5</v>
      </c>
      <c r="G255" s="217">
        <v>18</v>
      </c>
      <c r="H255" s="213">
        <v>6</v>
      </c>
      <c r="I255" s="213">
        <v>11</v>
      </c>
      <c r="J255" s="213">
        <v>6</v>
      </c>
      <c r="K255" s="213">
        <v>8</v>
      </c>
      <c r="L255" s="213">
        <v>11</v>
      </c>
      <c r="M255" s="213">
        <v>6</v>
      </c>
      <c r="N255" s="217">
        <v>48</v>
      </c>
      <c r="O255" s="213"/>
      <c r="P255" s="213"/>
      <c r="Q255" s="213"/>
      <c r="R255" s="217"/>
      <c r="S255" s="213"/>
      <c r="T255" s="213"/>
      <c r="U255" s="213"/>
      <c r="V255" s="217"/>
      <c r="W255" s="217">
        <v>66</v>
      </c>
    </row>
    <row r="256" spans="1:23">
      <c r="A256" s="519"/>
      <c r="B256" s="519"/>
      <c r="C256" s="217" t="s">
        <v>127</v>
      </c>
      <c r="D256" s="213"/>
      <c r="E256" s="213">
        <v>24</v>
      </c>
      <c r="F256" s="213">
        <v>18</v>
      </c>
      <c r="G256" s="217">
        <v>42</v>
      </c>
      <c r="H256" s="213">
        <v>22</v>
      </c>
      <c r="I256" s="213">
        <v>19</v>
      </c>
      <c r="J256" s="213">
        <v>15</v>
      </c>
      <c r="K256" s="213">
        <v>17</v>
      </c>
      <c r="L256" s="213">
        <v>19</v>
      </c>
      <c r="M256" s="213">
        <v>10</v>
      </c>
      <c r="N256" s="217">
        <v>102</v>
      </c>
      <c r="O256" s="213"/>
      <c r="P256" s="213"/>
      <c r="Q256" s="213"/>
      <c r="R256" s="217"/>
      <c r="S256" s="213"/>
      <c r="T256" s="213"/>
      <c r="U256" s="213"/>
      <c r="V256" s="217"/>
      <c r="W256" s="217">
        <v>144</v>
      </c>
    </row>
    <row r="257" spans="1:23" ht="24.75" thickBot="1">
      <c r="A257" s="520"/>
      <c r="B257" s="520"/>
      <c r="C257" s="218" t="s">
        <v>154</v>
      </c>
      <c r="D257" s="214"/>
      <c r="E257" s="214">
        <v>1</v>
      </c>
      <c r="F257" s="214">
        <v>1</v>
      </c>
      <c r="G257" s="218">
        <v>2</v>
      </c>
      <c r="H257" s="214">
        <v>1</v>
      </c>
      <c r="I257" s="214">
        <v>1</v>
      </c>
      <c r="J257" s="214">
        <v>1</v>
      </c>
      <c r="K257" s="214">
        <v>1</v>
      </c>
      <c r="L257" s="214">
        <v>1</v>
      </c>
      <c r="M257" s="214">
        <v>1</v>
      </c>
      <c r="N257" s="218">
        <v>6</v>
      </c>
      <c r="O257" s="214"/>
      <c r="P257" s="214"/>
      <c r="Q257" s="214"/>
      <c r="R257" s="218"/>
      <c r="S257" s="214"/>
      <c r="T257" s="214"/>
      <c r="U257" s="214"/>
      <c r="V257" s="218"/>
      <c r="W257" s="218">
        <v>8</v>
      </c>
    </row>
    <row r="258" spans="1:23" ht="24.75" thickTop="1">
      <c r="A258" s="518" t="s">
        <v>47</v>
      </c>
      <c r="B258" s="518" t="s">
        <v>452</v>
      </c>
      <c r="C258" s="216" t="s">
        <v>445</v>
      </c>
      <c r="D258" s="212"/>
      <c r="E258" s="212">
        <v>5</v>
      </c>
      <c r="F258" s="212">
        <v>4</v>
      </c>
      <c r="G258" s="216">
        <v>9</v>
      </c>
      <c r="H258" s="212">
        <v>4</v>
      </c>
      <c r="I258" s="212">
        <v>3</v>
      </c>
      <c r="J258" s="212">
        <v>2</v>
      </c>
      <c r="K258" s="212"/>
      <c r="L258" s="212"/>
      <c r="M258" s="212"/>
      <c r="N258" s="216">
        <v>9</v>
      </c>
      <c r="O258" s="212"/>
      <c r="P258" s="212"/>
      <c r="Q258" s="212"/>
      <c r="R258" s="216"/>
      <c r="S258" s="212"/>
      <c r="T258" s="212"/>
      <c r="U258" s="212"/>
      <c r="V258" s="216"/>
      <c r="W258" s="216">
        <v>18</v>
      </c>
    </row>
    <row r="259" spans="1:23">
      <c r="A259" s="519"/>
      <c r="B259" s="519"/>
      <c r="C259" s="217" t="s">
        <v>446</v>
      </c>
      <c r="D259" s="213"/>
      <c r="E259" s="213">
        <v>7</v>
      </c>
      <c r="F259" s="213">
        <v>4</v>
      </c>
      <c r="G259" s="217">
        <v>11</v>
      </c>
      <c r="H259" s="213">
        <v>5</v>
      </c>
      <c r="I259" s="213">
        <v>3</v>
      </c>
      <c r="J259" s="213">
        <v>5</v>
      </c>
      <c r="K259" s="213"/>
      <c r="L259" s="213"/>
      <c r="M259" s="213"/>
      <c r="N259" s="217">
        <v>13</v>
      </c>
      <c r="O259" s="213"/>
      <c r="P259" s="213"/>
      <c r="Q259" s="213"/>
      <c r="R259" s="217"/>
      <c r="S259" s="213"/>
      <c r="T259" s="213"/>
      <c r="U259" s="213"/>
      <c r="V259" s="217"/>
      <c r="W259" s="217">
        <v>24</v>
      </c>
    </row>
    <row r="260" spans="1:23">
      <c r="A260" s="519"/>
      <c r="B260" s="519"/>
      <c r="C260" s="217" t="s">
        <v>127</v>
      </c>
      <c r="D260" s="213"/>
      <c r="E260" s="213">
        <v>12</v>
      </c>
      <c r="F260" s="213">
        <v>8</v>
      </c>
      <c r="G260" s="217">
        <v>20</v>
      </c>
      <c r="H260" s="213">
        <v>9</v>
      </c>
      <c r="I260" s="213">
        <v>6</v>
      </c>
      <c r="J260" s="213">
        <v>7</v>
      </c>
      <c r="K260" s="213"/>
      <c r="L260" s="213"/>
      <c r="M260" s="213"/>
      <c r="N260" s="217">
        <v>22</v>
      </c>
      <c r="O260" s="213"/>
      <c r="P260" s="213"/>
      <c r="Q260" s="213"/>
      <c r="R260" s="217"/>
      <c r="S260" s="213"/>
      <c r="T260" s="213"/>
      <c r="U260" s="213"/>
      <c r="V260" s="217"/>
      <c r="W260" s="217">
        <v>42</v>
      </c>
    </row>
    <row r="261" spans="1:23" ht="24.75" thickBot="1">
      <c r="A261" s="520"/>
      <c r="B261" s="520"/>
      <c r="C261" s="218" t="s">
        <v>154</v>
      </c>
      <c r="D261" s="214"/>
      <c r="E261" s="214">
        <v>1</v>
      </c>
      <c r="F261" s="214">
        <v>1</v>
      </c>
      <c r="G261" s="218">
        <v>2</v>
      </c>
      <c r="H261" s="214">
        <v>1</v>
      </c>
      <c r="I261" s="214">
        <v>1</v>
      </c>
      <c r="J261" s="214">
        <v>1</v>
      </c>
      <c r="K261" s="214"/>
      <c r="L261" s="214"/>
      <c r="M261" s="214"/>
      <c r="N261" s="218">
        <v>3</v>
      </c>
      <c r="O261" s="214"/>
      <c r="P261" s="214"/>
      <c r="Q261" s="214"/>
      <c r="R261" s="218"/>
      <c r="S261" s="214"/>
      <c r="T261" s="214"/>
      <c r="U261" s="214"/>
      <c r="V261" s="218"/>
      <c r="W261" s="218">
        <v>5</v>
      </c>
    </row>
    <row r="262" spans="1:23" ht="24.75" thickTop="1">
      <c r="A262" s="518" t="s">
        <v>57</v>
      </c>
      <c r="B262" s="518" t="s">
        <v>57</v>
      </c>
      <c r="C262" s="216" t="s">
        <v>445</v>
      </c>
      <c r="D262" s="212"/>
      <c r="E262" s="212">
        <v>3</v>
      </c>
      <c r="F262" s="212">
        <v>9</v>
      </c>
      <c r="G262" s="216">
        <v>12</v>
      </c>
      <c r="H262" s="212">
        <v>9</v>
      </c>
      <c r="I262" s="212">
        <v>2</v>
      </c>
      <c r="J262" s="212">
        <v>4</v>
      </c>
      <c r="K262" s="212">
        <v>13</v>
      </c>
      <c r="L262" s="212">
        <v>12</v>
      </c>
      <c r="M262" s="212">
        <v>8</v>
      </c>
      <c r="N262" s="216">
        <v>48</v>
      </c>
      <c r="O262" s="212">
        <v>10</v>
      </c>
      <c r="P262" s="212">
        <v>10</v>
      </c>
      <c r="Q262" s="212">
        <v>4</v>
      </c>
      <c r="R262" s="216">
        <v>24</v>
      </c>
      <c r="S262" s="212"/>
      <c r="T262" s="212"/>
      <c r="U262" s="212"/>
      <c r="V262" s="216"/>
      <c r="W262" s="216">
        <v>84</v>
      </c>
    </row>
    <row r="263" spans="1:23">
      <c r="A263" s="519"/>
      <c r="B263" s="519"/>
      <c r="C263" s="217" t="s">
        <v>446</v>
      </c>
      <c r="D263" s="213"/>
      <c r="E263" s="213">
        <v>9</v>
      </c>
      <c r="F263" s="213">
        <v>4</v>
      </c>
      <c r="G263" s="217">
        <v>13</v>
      </c>
      <c r="H263" s="213">
        <v>2</v>
      </c>
      <c r="I263" s="213">
        <v>7</v>
      </c>
      <c r="J263" s="213">
        <v>5</v>
      </c>
      <c r="K263" s="213">
        <v>9</v>
      </c>
      <c r="L263" s="213">
        <v>7</v>
      </c>
      <c r="M263" s="213">
        <v>7</v>
      </c>
      <c r="N263" s="217">
        <v>37</v>
      </c>
      <c r="O263" s="213">
        <v>13</v>
      </c>
      <c r="P263" s="213">
        <v>11</v>
      </c>
      <c r="Q263" s="213">
        <v>12</v>
      </c>
      <c r="R263" s="217">
        <v>36</v>
      </c>
      <c r="S263" s="213"/>
      <c r="T263" s="213"/>
      <c r="U263" s="213"/>
      <c r="V263" s="217"/>
      <c r="W263" s="217">
        <v>86</v>
      </c>
    </row>
    <row r="264" spans="1:23">
      <c r="A264" s="519"/>
      <c r="B264" s="519"/>
      <c r="C264" s="217" t="s">
        <v>127</v>
      </c>
      <c r="D264" s="213"/>
      <c r="E264" s="213">
        <v>12</v>
      </c>
      <c r="F264" s="213">
        <v>13</v>
      </c>
      <c r="G264" s="217">
        <v>25</v>
      </c>
      <c r="H264" s="213">
        <v>11</v>
      </c>
      <c r="I264" s="213">
        <v>9</v>
      </c>
      <c r="J264" s="213">
        <v>9</v>
      </c>
      <c r="K264" s="213">
        <v>22</v>
      </c>
      <c r="L264" s="213">
        <v>19</v>
      </c>
      <c r="M264" s="213">
        <v>15</v>
      </c>
      <c r="N264" s="217">
        <v>85</v>
      </c>
      <c r="O264" s="213">
        <v>23</v>
      </c>
      <c r="P264" s="213">
        <v>21</v>
      </c>
      <c r="Q264" s="213">
        <v>16</v>
      </c>
      <c r="R264" s="217">
        <v>60</v>
      </c>
      <c r="S264" s="213"/>
      <c r="T264" s="213"/>
      <c r="U264" s="213"/>
      <c r="V264" s="217"/>
      <c r="W264" s="217">
        <v>170</v>
      </c>
    </row>
    <row r="265" spans="1:23" ht="24.75" thickBot="1">
      <c r="A265" s="520"/>
      <c r="B265" s="520"/>
      <c r="C265" s="218" t="s">
        <v>154</v>
      </c>
      <c r="D265" s="214"/>
      <c r="E265" s="214">
        <v>1</v>
      </c>
      <c r="F265" s="214">
        <v>1</v>
      </c>
      <c r="G265" s="218">
        <v>2</v>
      </c>
      <c r="H265" s="214">
        <v>1</v>
      </c>
      <c r="I265" s="214">
        <v>1</v>
      </c>
      <c r="J265" s="214">
        <v>1</v>
      </c>
      <c r="K265" s="214">
        <v>1</v>
      </c>
      <c r="L265" s="214">
        <v>1</v>
      </c>
      <c r="M265" s="214">
        <v>1</v>
      </c>
      <c r="N265" s="218">
        <v>6</v>
      </c>
      <c r="O265" s="214">
        <v>1</v>
      </c>
      <c r="P265" s="214">
        <v>1</v>
      </c>
      <c r="Q265" s="214">
        <v>1</v>
      </c>
      <c r="R265" s="218">
        <v>3</v>
      </c>
      <c r="S265" s="214"/>
      <c r="T265" s="214"/>
      <c r="U265" s="214"/>
      <c r="V265" s="218"/>
      <c r="W265" s="218">
        <v>11</v>
      </c>
    </row>
    <row r="266" spans="1:23" ht="24.75" thickTop="1">
      <c r="A266" s="518" t="s">
        <v>57</v>
      </c>
      <c r="B266" s="518" t="s">
        <v>453</v>
      </c>
      <c r="C266" s="216" t="s">
        <v>445</v>
      </c>
      <c r="D266" s="212"/>
      <c r="E266" s="212">
        <v>3</v>
      </c>
      <c r="F266" s="212">
        <v>2</v>
      </c>
      <c r="G266" s="216">
        <v>5</v>
      </c>
      <c r="H266" s="212">
        <v>6</v>
      </c>
      <c r="I266" s="212">
        <v>4</v>
      </c>
      <c r="J266" s="212">
        <v>6</v>
      </c>
      <c r="K266" s="212">
        <v>2</v>
      </c>
      <c r="L266" s="212">
        <v>5</v>
      </c>
      <c r="M266" s="212">
        <v>5</v>
      </c>
      <c r="N266" s="216">
        <v>28</v>
      </c>
      <c r="O266" s="212"/>
      <c r="P266" s="212"/>
      <c r="Q266" s="212"/>
      <c r="R266" s="216"/>
      <c r="S266" s="212"/>
      <c r="T266" s="212"/>
      <c r="U266" s="212"/>
      <c r="V266" s="216"/>
      <c r="W266" s="216">
        <v>33</v>
      </c>
    </row>
    <row r="267" spans="1:23">
      <c r="A267" s="519"/>
      <c r="B267" s="519"/>
      <c r="C267" s="217" t="s">
        <v>446</v>
      </c>
      <c r="D267" s="213"/>
      <c r="E267" s="213">
        <v>7</v>
      </c>
      <c r="F267" s="213">
        <v>3</v>
      </c>
      <c r="G267" s="217">
        <v>10</v>
      </c>
      <c r="H267" s="213">
        <v>3</v>
      </c>
      <c r="I267" s="213">
        <v>2</v>
      </c>
      <c r="J267" s="213">
        <v>5</v>
      </c>
      <c r="K267" s="213">
        <v>1</v>
      </c>
      <c r="L267" s="213">
        <v>2</v>
      </c>
      <c r="M267" s="213">
        <v>6</v>
      </c>
      <c r="N267" s="217">
        <v>19</v>
      </c>
      <c r="O267" s="213"/>
      <c r="P267" s="213"/>
      <c r="Q267" s="213"/>
      <c r="R267" s="217"/>
      <c r="S267" s="213"/>
      <c r="T267" s="213"/>
      <c r="U267" s="213"/>
      <c r="V267" s="217"/>
      <c r="W267" s="217">
        <v>29</v>
      </c>
    </row>
    <row r="268" spans="1:23">
      <c r="A268" s="519"/>
      <c r="B268" s="519"/>
      <c r="C268" s="217" t="s">
        <v>127</v>
      </c>
      <c r="D268" s="213"/>
      <c r="E268" s="213">
        <v>10</v>
      </c>
      <c r="F268" s="213">
        <v>5</v>
      </c>
      <c r="G268" s="217">
        <v>15</v>
      </c>
      <c r="H268" s="213">
        <v>9</v>
      </c>
      <c r="I268" s="213">
        <v>6</v>
      </c>
      <c r="J268" s="213">
        <v>11</v>
      </c>
      <c r="K268" s="213">
        <v>3</v>
      </c>
      <c r="L268" s="213">
        <v>7</v>
      </c>
      <c r="M268" s="213">
        <v>11</v>
      </c>
      <c r="N268" s="217">
        <v>47</v>
      </c>
      <c r="O268" s="213"/>
      <c r="P268" s="213"/>
      <c r="Q268" s="213"/>
      <c r="R268" s="217"/>
      <c r="S268" s="213"/>
      <c r="T268" s="213"/>
      <c r="U268" s="213"/>
      <c r="V268" s="217"/>
      <c r="W268" s="217">
        <v>62</v>
      </c>
    </row>
    <row r="269" spans="1:23" ht="24.75" thickBot="1">
      <c r="A269" s="520"/>
      <c r="B269" s="520"/>
      <c r="C269" s="218" t="s">
        <v>154</v>
      </c>
      <c r="D269" s="214"/>
      <c r="E269" s="214">
        <v>1</v>
      </c>
      <c r="F269" s="214">
        <v>1</v>
      </c>
      <c r="G269" s="218">
        <v>2</v>
      </c>
      <c r="H269" s="214">
        <v>1</v>
      </c>
      <c r="I269" s="214">
        <v>1</v>
      </c>
      <c r="J269" s="214">
        <v>1</v>
      </c>
      <c r="K269" s="214">
        <v>1</v>
      </c>
      <c r="L269" s="214">
        <v>1</v>
      </c>
      <c r="M269" s="214">
        <v>1</v>
      </c>
      <c r="N269" s="218">
        <v>6</v>
      </c>
      <c r="O269" s="214"/>
      <c r="P269" s="214"/>
      <c r="Q269" s="214"/>
      <c r="R269" s="218"/>
      <c r="S269" s="214"/>
      <c r="T269" s="214"/>
      <c r="U269" s="214"/>
      <c r="V269" s="218"/>
      <c r="W269" s="218">
        <v>8</v>
      </c>
    </row>
    <row r="270" spans="1:23" ht="24.75" thickTop="1">
      <c r="A270" s="518" t="s">
        <v>57</v>
      </c>
      <c r="B270" s="518" t="s">
        <v>454</v>
      </c>
      <c r="C270" s="216" t="s">
        <v>445</v>
      </c>
      <c r="D270" s="212"/>
      <c r="E270" s="212">
        <v>6</v>
      </c>
      <c r="F270" s="212">
        <v>10</v>
      </c>
      <c r="G270" s="216">
        <v>16</v>
      </c>
      <c r="H270" s="212">
        <v>6</v>
      </c>
      <c r="I270" s="212">
        <v>8</v>
      </c>
      <c r="J270" s="212">
        <v>3</v>
      </c>
      <c r="K270" s="212">
        <v>6</v>
      </c>
      <c r="L270" s="212">
        <v>5</v>
      </c>
      <c r="M270" s="212">
        <v>2</v>
      </c>
      <c r="N270" s="216">
        <v>30</v>
      </c>
      <c r="O270" s="212"/>
      <c r="P270" s="212"/>
      <c r="Q270" s="212"/>
      <c r="R270" s="216"/>
      <c r="S270" s="212"/>
      <c r="T270" s="212"/>
      <c r="U270" s="212"/>
      <c r="V270" s="216"/>
      <c r="W270" s="216">
        <v>46</v>
      </c>
    </row>
    <row r="271" spans="1:23">
      <c r="A271" s="519"/>
      <c r="B271" s="519"/>
      <c r="C271" s="217" t="s">
        <v>446</v>
      </c>
      <c r="D271" s="213"/>
      <c r="E271" s="213">
        <v>5</v>
      </c>
      <c r="F271" s="213">
        <v>5</v>
      </c>
      <c r="G271" s="217">
        <v>10</v>
      </c>
      <c r="H271" s="213">
        <v>8</v>
      </c>
      <c r="I271" s="213">
        <v>2</v>
      </c>
      <c r="J271" s="213">
        <v>8</v>
      </c>
      <c r="K271" s="213">
        <v>6</v>
      </c>
      <c r="L271" s="213">
        <v>5</v>
      </c>
      <c r="M271" s="213">
        <v>5</v>
      </c>
      <c r="N271" s="217">
        <v>34</v>
      </c>
      <c r="O271" s="213"/>
      <c r="P271" s="213"/>
      <c r="Q271" s="213"/>
      <c r="R271" s="217"/>
      <c r="S271" s="213"/>
      <c r="T271" s="213"/>
      <c r="U271" s="213"/>
      <c r="V271" s="217"/>
      <c r="W271" s="217">
        <v>44</v>
      </c>
    </row>
    <row r="272" spans="1:23">
      <c r="A272" s="519"/>
      <c r="B272" s="519"/>
      <c r="C272" s="217" t="s">
        <v>127</v>
      </c>
      <c r="D272" s="213"/>
      <c r="E272" s="213">
        <v>11</v>
      </c>
      <c r="F272" s="213">
        <v>15</v>
      </c>
      <c r="G272" s="217">
        <v>26</v>
      </c>
      <c r="H272" s="213">
        <v>14</v>
      </c>
      <c r="I272" s="213">
        <v>10</v>
      </c>
      <c r="J272" s="213">
        <v>11</v>
      </c>
      <c r="K272" s="213">
        <v>12</v>
      </c>
      <c r="L272" s="213">
        <v>10</v>
      </c>
      <c r="M272" s="213">
        <v>7</v>
      </c>
      <c r="N272" s="217">
        <v>64</v>
      </c>
      <c r="O272" s="213"/>
      <c r="P272" s="213"/>
      <c r="Q272" s="213"/>
      <c r="R272" s="217"/>
      <c r="S272" s="213"/>
      <c r="T272" s="213"/>
      <c r="U272" s="213"/>
      <c r="V272" s="217"/>
      <c r="W272" s="217">
        <v>90</v>
      </c>
    </row>
    <row r="273" spans="1:23" ht="24.75" thickBot="1">
      <c r="A273" s="520"/>
      <c r="B273" s="520"/>
      <c r="C273" s="218" t="s">
        <v>154</v>
      </c>
      <c r="D273" s="214"/>
      <c r="E273" s="214">
        <v>1</v>
      </c>
      <c r="F273" s="214">
        <v>1</v>
      </c>
      <c r="G273" s="218">
        <v>2</v>
      </c>
      <c r="H273" s="214">
        <v>1</v>
      </c>
      <c r="I273" s="214">
        <v>1</v>
      </c>
      <c r="J273" s="214">
        <v>1</v>
      </c>
      <c r="K273" s="214">
        <v>1</v>
      </c>
      <c r="L273" s="214">
        <v>1</v>
      </c>
      <c r="M273" s="214">
        <v>1</v>
      </c>
      <c r="N273" s="218">
        <v>6</v>
      </c>
      <c r="O273" s="214"/>
      <c r="P273" s="214"/>
      <c r="Q273" s="214"/>
      <c r="R273" s="218"/>
      <c r="S273" s="214"/>
      <c r="T273" s="214"/>
      <c r="U273" s="214"/>
      <c r="V273" s="218"/>
      <c r="W273" s="218">
        <v>8</v>
      </c>
    </row>
    <row r="274" spans="1:23" ht="24.75" thickTop="1">
      <c r="A274" s="518" t="s">
        <v>106</v>
      </c>
      <c r="B274" s="518" t="s">
        <v>106</v>
      </c>
      <c r="C274" s="216" t="s">
        <v>445</v>
      </c>
      <c r="D274" s="212"/>
      <c r="E274" s="212">
        <v>44</v>
      </c>
      <c r="F274" s="212">
        <v>42</v>
      </c>
      <c r="G274" s="216">
        <v>86</v>
      </c>
      <c r="H274" s="212">
        <v>57</v>
      </c>
      <c r="I274" s="212">
        <v>60</v>
      </c>
      <c r="J274" s="212">
        <v>36</v>
      </c>
      <c r="K274" s="212">
        <v>32</v>
      </c>
      <c r="L274" s="212">
        <v>37</v>
      </c>
      <c r="M274" s="212">
        <v>40</v>
      </c>
      <c r="N274" s="216">
        <v>262</v>
      </c>
      <c r="O274" s="212">
        <v>31</v>
      </c>
      <c r="P274" s="212">
        <v>20</v>
      </c>
      <c r="Q274" s="212">
        <v>14</v>
      </c>
      <c r="R274" s="216">
        <v>65</v>
      </c>
      <c r="S274" s="212">
        <v>12</v>
      </c>
      <c r="T274" s="212">
        <v>14</v>
      </c>
      <c r="U274" s="212">
        <v>11</v>
      </c>
      <c r="V274" s="216">
        <v>37</v>
      </c>
      <c r="W274" s="216">
        <v>450</v>
      </c>
    </row>
    <row r="275" spans="1:23">
      <c r="A275" s="519"/>
      <c r="B275" s="519"/>
      <c r="C275" s="217" t="s">
        <v>446</v>
      </c>
      <c r="D275" s="213"/>
      <c r="E275" s="213">
        <v>61</v>
      </c>
      <c r="F275" s="213">
        <v>55</v>
      </c>
      <c r="G275" s="217">
        <v>116</v>
      </c>
      <c r="H275" s="213">
        <v>41</v>
      </c>
      <c r="I275" s="213">
        <v>49</v>
      </c>
      <c r="J275" s="213">
        <v>46</v>
      </c>
      <c r="K275" s="213">
        <v>46</v>
      </c>
      <c r="L275" s="213">
        <v>36</v>
      </c>
      <c r="M275" s="213">
        <v>35</v>
      </c>
      <c r="N275" s="217">
        <v>253</v>
      </c>
      <c r="O275" s="213">
        <v>34</v>
      </c>
      <c r="P275" s="213">
        <v>41</v>
      </c>
      <c r="Q275" s="213">
        <v>25</v>
      </c>
      <c r="R275" s="217">
        <v>100</v>
      </c>
      <c r="S275" s="213">
        <v>34</v>
      </c>
      <c r="T275" s="213">
        <v>23</v>
      </c>
      <c r="U275" s="213">
        <v>30</v>
      </c>
      <c r="V275" s="217">
        <v>87</v>
      </c>
      <c r="W275" s="217">
        <v>556</v>
      </c>
    </row>
    <row r="276" spans="1:23">
      <c r="A276" s="519"/>
      <c r="B276" s="519"/>
      <c r="C276" s="217" t="s">
        <v>127</v>
      </c>
      <c r="D276" s="213"/>
      <c r="E276" s="213">
        <v>105</v>
      </c>
      <c r="F276" s="213">
        <v>97</v>
      </c>
      <c r="G276" s="217">
        <v>202</v>
      </c>
      <c r="H276" s="213">
        <v>98</v>
      </c>
      <c r="I276" s="213">
        <v>109</v>
      </c>
      <c r="J276" s="213">
        <v>82</v>
      </c>
      <c r="K276" s="213">
        <v>78</v>
      </c>
      <c r="L276" s="213">
        <v>73</v>
      </c>
      <c r="M276" s="213">
        <v>75</v>
      </c>
      <c r="N276" s="217">
        <v>515</v>
      </c>
      <c r="O276" s="213">
        <v>65</v>
      </c>
      <c r="P276" s="213">
        <v>61</v>
      </c>
      <c r="Q276" s="213">
        <v>39</v>
      </c>
      <c r="R276" s="217">
        <v>165</v>
      </c>
      <c r="S276" s="213">
        <v>46</v>
      </c>
      <c r="T276" s="213">
        <v>37</v>
      </c>
      <c r="U276" s="213">
        <v>41</v>
      </c>
      <c r="V276" s="217">
        <v>124</v>
      </c>
      <c r="W276" s="217">
        <v>1006</v>
      </c>
    </row>
    <row r="277" spans="1:23" ht="24.75" thickBot="1">
      <c r="A277" s="520"/>
      <c r="B277" s="520"/>
      <c r="C277" s="218" t="s">
        <v>154</v>
      </c>
      <c r="D277" s="214"/>
      <c r="E277" s="214">
        <v>3</v>
      </c>
      <c r="F277" s="214">
        <v>3</v>
      </c>
      <c r="G277" s="218">
        <v>6</v>
      </c>
      <c r="H277" s="214">
        <v>3</v>
      </c>
      <c r="I277" s="214">
        <v>3</v>
      </c>
      <c r="J277" s="214">
        <v>3</v>
      </c>
      <c r="K277" s="214">
        <v>2</v>
      </c>
      <c r="L277" s="214">
        <v>2</v>
      </c>
      <c r="M277" s="214">
        <v>2</v>
      </c>
      <c r="N277" s="218">
        <v>15</v>
      </c>
      <c r="O277" s="214">
        <v>2</v>
      </c>
      <c r="P277" s="214">
        <v>2</v>
      </c>
      <c r="Q277" s="214">
        <v>2</v>
      </c>
      <c r="R277" s="218">
        <v>6</v>
      </c>
      <c r="S277" s="214">
        <v>3</v>
      </c>
      <c r="T277" s="214">
        <v>2</v>
      </c>
      <c r="U277" s="214">
        <v>2</v>
      </c>
      <c r="V277" s="218">
        <v>7</v>
      </c>
      <c r="W277" s="218">
        <v>34</v>
      </c>
    </row>
    <row r="278" spans="1:23" ht="24.75" thickTop="1">
      <c r="A278" s="518" t="s">
        <v>106</v>
      </c>
      <c r="B278" s="518" t="s">
        <v>209</v>
      </c>
      <c r="C278" s="216" t="s">
        <v>445</v>
      </c>
      <c r="D278" s="212"/>
      <c r="E278" s="212">
        <v>11</v>
      </c>
      <c r="F278" s="212">
        <v>12</v>
      </c>
      <c r="G278" s="216">
        <v>23</v>
      </c>
      <c r="H278" s="212">
        <v>10</v>
      </c>
      <c r="I278" s="212">
        <v>11</v>
      </c>
      <c r="J278" s="212">
        <v>16</v>
      </c>
      <c r="K278" s="212">
        <v>11</v>
      </c>
      <c r="L278" s="212">
        <v>19</v>
      </c>
      <c r="M278" s="212">
        <v>7</v>
      </c>
      <c r="N278" s="216">
        <v>74</v>
      </c>
      <c r="O278" s="212"/>
      <c r="P278" s="212"/>
      <c r="Q278" s="212"/>
      <c r="R278" s="216"/>
      <c r="S278" s="212"/>
      <c r="T278" s="212"/>
      <c r="U278" s="212"/>
      <c r="V278" s="216"/>
      <c r="W278" s="216">
        <v>97</v>
      </c>
    </row>
    <row r="279" spans="1:23">
      <c r="A279" s="519"/>
      <c r="B279" s="519"/>
      <c r="C279" s="217" t="s">
        <v>446</v>
      </c>
      <c r="D279" s="213"/>
      <c r="E279" s="213">
        <v>11</v>
      </c>
      <c r="F279" s="213">
        <v>6</v>
      </c>
      <c r="G279" s="217">
        <v>17</v>
      </c>
      <c r="H279" s="213">
        <v>13</v>
      </c>
      <c r="I279" s="213">
        <v>13</v>
      </c>
      <c r="J279" s="213">
        <v>11</v>
      </c>
      <c r="K279" s="213">
        <v>10</v>
      </c>
      <c r="L279" s="213">
        <v>14</v>
      </c>
      <c r="M279" s="213">
        <v>11</v>
      </c>
      <c r="N279" s="217">
        <v>72</v>
      </c>
      <c r="O279" s="213"/>
      <c r="P279" s="213"/>
      <c r="Q279" s="213"/>
      <c r="R279" s="217"/>
      <c r="S279" s="213"/>
      <c r="T279" s="213"/>
      <c r="U279" s="213"/>
      <c r="V279" s="217"/>
      <c r="W279" s="217">
        <v>89</v>
      </c>
    </row>
    <row r="280" spans="1:23">
      <c r="A280" s="519"/>
      <c r="B280" s="519"/>
      <c r="C280" s="217" t="s">
        <v>127</v>
      </c>
      <c r="D280" s="213"/>
      <c r="E280" s="213">
        <v>22</v>
      </c>
      <c r="F280" s="213">
        <v>18</v>
      </c>
      <c r="G280" s="217">
        <v>40</v>
      </c>
      <c r="H280" s="213">
        <v>23</v>
      </c>
      <c r="I280" s="213">
        <v>24</v>
      </c>
      <c r="J280" s="213">
        <v>27</v>
      </c>
      <c r="K280" s="213">
        <v>21</v>
      </c>
      <c r="L280" s="213">
        <v>33</v>
      </c>
      <c r="M280" s="213">
        <v>18</v>
      </c>
      <c r="N280" s="217">
        <v>146</v>
      </c>
      <c r="O280" s="213"/>
      <c r="P280" s="213"/>
      <c r="Q280" s="213"/>
      <c r="R280" s="217"/>
      <c r="S280" s="213"/>
      <c r="T280" s="213"/>
      <c r="U280" s="213"/>
      <c r="V280" s="217"/>
      <c r="W280" s="217">
        <v>186</v>
      </c>
    </row>
    <row r="281" spans="1:23" ht="24.75" thickBot="1">
      <c r="A281" s="520"/>
      <c r="B281" s="520"/>
      <c r="C281" s="218" t="s">
        <v>154</v>
      </c>
      <c r="D281" s="214"/>
      <c r="E281" s="214">
        <v>1</v>
      </c>
      <c r="F281" s="214">
        <v>1</v>
      </c>
      <c r="G281" s="218">
        <v>2</v>
      </c>
      <c r="H281" s="214">
        <v>1</v>
      </c>
      <c r="I281" s="214">
        <v>1</v>
      </c>
      <c r="J281" s="214">
        <v>1</v>
      </c>
      <c r="K281" s="214">
        <v>1</v>
      </c>
      <c r="L281" s="214">
        <v>1</v>
      </c>
      <c r="M281" s="214">
        <v>1</v>
      </c>
      <c r="N281" s="218">
        <v>6</v>
      </c>
      <c r="O281" s="214"/>
      <c r="P281" s="214"/>
      <c r="Q281" s="214"/>
      <c r="R281" s="218"/>
      <c r="S281" s="214"/>
      <c r="T281" s="214"/>
      <c r="U281" s="214"/>
      <c r="V281" s="218"/>
      <c r="W281" s="218">
        <v>8</v>
      </c>
    </row>
    <row r="282" spans="1:23" ht="24.75" thickTop="1">
      <c r="A282" s="518" t="s">
        <v>107</v>
      </c>
      <c r="B282" s="518" t="s">
        <v>107</v>
      </c>
      <c r="C282" s="216" t="s">
        <v>445</v>
      </c>
      <c r="D282" s="212"/>
      <c r="E282" s="212">
        <v>7</v>
      </c>
      <c r="F282" s="212">
        <v>8</v>
      </c>
      <c r="G282" s="216">
        <v>15</v>
      </c>
      <c r="H282" s="212">
        <v>12</v>
      </c>
      <c r="I282" s="212">
        <v>9</v>
      </c>
      <c r="J282" s="212">
        <v>5</v>
      </c>
      <c r="K282" s="212">
        <v>15</v>
      </c>
      <c r="L282" s="212">
        <v>5</v>
      </c>
      <c r="M282" s="212">
        <v>8</v>
      </c>
      <c r="N282" s="216">
        <v>54</v>
      </c>
      <c r="O282" s="212">
        <v>18</v>
      </c>
      <c r="P282" s="212">
        <v>10</v>
      </c>
      <c r="Q282" s="212">
        <v>8</v>
      </c>
      <c r="R282" s="216">
        <v>36</v>
      </c>
      <c r="S282" s="212"/>
      <c r="T282" s="212"/>
      <c r="U282" s="212"/>
      <c r="V282" s="216"/>
      <c r="W282" s="216">
        <v>105</v>
      </c>
    </row>
    <row r="283" spans="1:23">
      <c r="A283" s="519"/>
      <c r="B283" s="519"/>
      <c r="C283" s="217" t="s">
        <v>446</v>
      </c>
      <c r="D283" s="213"/>
      <c r="E283" s="213">
        <v>4</v>
      </c>
      <c r="F283" s="213">
        <v>10</v>
      </c>
      <c r="G283" s="217">
        <v>14</v>
      </c>
      <c r="H283" s="213">
        <v>8</v>
      </c>
      <c r="I283" s="213">
        <v>6</v>
      </c>
      <c r="J283" s="213">
        <v>7</v>
      </c>
      <c r="K283" s="213">
        <v>7</v>
      </c>
      <c r="L283" s="213">
        <v>7</v>
      </c>
      <c r="M283" s="213">
        <v>4</v>
      </c>
      <c r="N283" s="217">
        <v>39</v>
      </c>
      <c r="O283" s="213">
        <v>23</v>
      </c>
      <c r="P283" s="213">
        <v>11</v>
      </c>
      <c r="Q283" s="213">
        <v>7</v>
      </c>
      <c r="R283" s="217">
        <v>41</v>
      </c>
      <c r="S283" s="213"/>
      <c r="T283" s="213"/>
      <c r="U283" s="213"/>
      <c r="V283" s="217"/>
      <c r="W283" s="217">
        <v>94</v>
      </c>
    </row>
    <row r="284" spans="1:23">
      <c r="A284" s="519"/>
      <c r="B284" s="519"/>
      <c r="C284" s="217" t="s">
        <v>127</v>
      </c>
      <c r="D284" s="213"/>
      <c r="E284" s="213">
        <v>11</v>
      </c>
      <c r="F284" s="213">
        <v>18</v>
      </c>
      <c r="G284" s="217">
        <v>29</v>
      </c>
      <c r="H284" s="213">
        <v>20</v>
      </c>
      <c r="I284" s="213">
        <v>15</v>
      </c>
      <c r="J284" s="213">
        <v>12</v>
      </c>
      <c r="K284" s="213">
        <v>22</v>
      </c>
      <c r="L284" s="213">
        <v>12</v>
      </c>
      <c r="M284" s="213">
        <v>12</v>
      </c>
      <c r="N284" s="217">
        <v>93</v>
      </c>
      <c r="O284" s="213">
        <v>41</v>
      </c>
      <c r="P284" s="213">
        <v>21</v>
      </c>
      <c r="Q284" s="213">
        <v>15</v>
      </c>
      <c r="R284" s="217">
        <v>77</v>
      </c>
      <c r="S284" s="213"/>
      <c r="T284" s="213"/>
      <c r="U284" s="213"/>
      <c r="V284" s="217"/>
      <c r="W284" s="217">
        <v>199</v>
      </c>
    </row>
    <row r="285" spans="1:23" ht="24.75" thickBot="1">
      <c r="A285" s="520"/>
      <c r="B285" s="520"/>
      <c r="C285" s="218" t="s">
        <v>154</v>
      </c>
      <c r="D285" s="214"/>
      <c r="E285" s="214">
        <v>1</v>
      </c>
      <c r="F285" s="214">
        <v>1</v>
      </c>
      <c r="G285" s="218">
        <v>2</v>
      </c>
      <c r="H285" s="214">
        <v>1</v>
      </c>
      <c r="I285" s="214">
        <v>1</v>
      </c>
      <c r="J285" s="214">
        <v>1</v>
      </c>
      <c r="K285" s="214">
        <v>1</v>
      </c>
      <c r="L285" s="214">
        <v>1</v>
      </c>
      <c r="M285" s="214">
        <v>1</v>
      </c>
      <c r="N285" s="218">
        <v>6</v>
      </c>
      <c r="O285" s="214">
        <v>2</v>
      </c>
      <c r="P285" s="214">
        <v>1</v>
      </c>
      <c r="Q285" s="214">
        <v>1</v>
      </c>
      <c r="R285" s="218">
        <v>4</v>
      </c>
      <c r="S285" s="214"/>
      <c r="T285" s="214"/>
      <c r="U285" s="214"/>
      <c r="V285" s="218"/>
      <c r="W285" s="218">
        <v>12</v>
      </c>
    </row>
    <row r="286" spans="1:23" ht="24.75" thickTop="1">
      <c r="A286" s="518" t="s">
        <v>107</v>
      </c>
      <c r="B286" s="518" t="s">
        <v>208</v>
      </c>
      <c r="C286" s="216" t="s">
        <v>445</v>
      </c>
      <c r="D286" s="212"/>
      <c r="E286" s="212">
        <v>2</v>
      </c>
      <c r="F286" s="212">
        <v>4</v>
      </c>
      <c r="G286" s="216">
        <v>6</v>
      </c>
      <c r="H286" s="212">
        <v>6</v>
      </c>
      <c r="I286" s="212">
        <v>1</v>
      </c>
      <c r="J286" s="212">
        <v>4</v>
      </c>
      <c r="K286" s="212">
        <v>6</v>
      </c>
      <c r="L286" s="212">
        <v>2</v>
      </c>
      <c r="M286" s="212">
        <v>5</v>
      </c>
      <c r="N286" s="216">
        <v>24</v>
      </c>
      <c r="O286" s="212"/>
      <c r="P286" s="212"/>
      <c r="Q286" s="212"/>
      <c r="R286" s="216"/>
      <c r="S286" s="212"/>
      <c r="T286" s="212"/>
      <c r="U286" s="212"/>
      <c r="V286" s="216"/>
      <c r="W286" s="216">
        <v>30</v>
      </c>
    </row>
    <row r="287" spans="1:23">
      <c r="A287" s="519"/>
      <c r="B287" s="519"/>
      <c r="C287" s="217" t="s">
        <v>446</v>
      </c>
      <c r="D287" s="213"/>
      <c r="E287" s="213">
        <v>1</v>
      </c>
      <c r="F287" s="213">
        <v>4</v>
      </c>
      <c r="G287" s="217">
        <v>5</v>
      </c>
      <c r="H287" s="213">
        <v>1</v>
      </c>
      <c r="I287" s="213">
        <v>7</v>
      </c>
      <c r="J287" s="213">
        <v>4</v>
      </c>
      <c r="K287" s="213">
        <v>2</v>
      </c>
      <c r="L287" s="213">
        <v>1</v>
      </c>
      <c r="M287" s="213">
        <v>2</v>
      </c>
      <c r="N287" s="217">
        <v>17</v>
      </c>
      <c r="O287" s="213"/>
      <c r="P287" s="213"/>
      <c r="Q287" s="213"/>
      <c r="R287" s="217"/>
      <c r="S287" s="213"/>
      <c r="T287" s="213"/>
      <c r="U287" s="213"/>
      <c r="V287" s="217"/>
      <c r="W287" s="217">
        <v>22</v>
      </c>
    </row>
    <row r="288" spans="1:23">
      <c r="A288" s="519"/>
      <c r="B288" s="519"/>
      <c r="C288" s="217" t="s">
        <v>127</v>
      </c>
      <c r="D288" s="213"/>
      <c r="E288" s="213">
        <v>3</v>
      </c>
      <c r="F288" s="213">
        <v>8</v>
      </c>
      <c r="G288" s="217">
        <v>11</v>
      </c>
      <c r="H288" s="213">
        <v>7</v>
      </c>
      <c r="I288" s="213">
        <v>8</v>
      </c>
      <c r="J288" s="213">
        <v>8</v>
      </c>
      <c r="K288" s="213">
        <v>8</v>
      </c>
      <c r="L288" s="213">
        <v>3</v>
      </c>
      <c r="M288" s="213">
        <v>7</v>
      </c>
      <c r="N288" s="217">
        <v>41</v>
      </c>
      <c r="O288" s="213"/>
      <c r="P288" s="213"/>
      <c r="Q288" s="213"/>
      <c r="R288" s="217"/>
      <c r="S288" s="213"/>
      <c r="T288" s="213"/>
      <c r="U288" s="213"/>
      <c r="V288" s="217"/>
      <c r="W288" s="217">
        <v>52</v>
      </c>
    </row>
    <row r="289" spans="1:23" ht="24.75" thickBot="1">
      <c r="A289" s="520"/>
      <c r="B289" s="520"/>
      <c r="C289" s="218" t="s">
        <v>154</v>
      </c>
      <c r="D289" s="214"/>
      <c r="E289" s="214">
        <v>1</v>
      </c>
      <c r="F289" s="214">
        <v>1</v>
      </c>
      <c r="G289" s="218">
        <v>2</v>
      </c>
      <c r="H289" s="214">
        <v>1</v>
      </c>
      <c r="I289" s="214">
        <v>1</v>
      </c>
      <c r="J289" s="214">
        <v>1</v>
      </c>
      <c r="K289" s="214">
        <v>1</v>
      </c>
      <c r="L289" s="214">
        <v>1</v>
      </c>
      <c r="M289" s="214">
        <v>1</v>
      </c>
      <c r="N289" s="218">
        <v>6</v>
      </c>
      <c r="O289" s="214"/>
      <c r="P289" s="214"/>
      <c r="Q289" s="214"/>
      <c r="R289" s="218"/>
      <c r="S289" s="214"/>
      <c r="T289" s="214"/>
      <c r="U289" s="214"/>
      <c r="V289" s="218"/>
      <c r="W289" s="218">
        <v>8</v>
      </c>
    </row>
    <row r="290" spans="1:23" ht="24.75" thickTop="1">
      <c r="A290" s="518" t="s">
        <v>107</v>
      </c>
      <c r="B290" s="518" t="s">
        <v>205</v>
      </c>
      <c r="C290" s="216" t="s">
        <v>445</v>
      </c>
      <c r="D290" s="212"/>
      <c r="E290" s="212">
        <v>4</v>
      </c>
      <c r="F290" s="212">
        <v>2</v>
      </c>
      <c r="G290" s="216">
        <v>6</v>
      </c>
      <c r="H290" s="212">
        <v>1</v>
      </c>
      <c r="I290" s="212">
        <v>4</v>
      </c>
      <c r="J290" s="212">
        <v>9</v>
      </c>
      <c r="K290" s="212">
        <v>5</v>
      </c>
      <c r="L290" s="212">
        <v>5</v>
      </c>
      <c r="M290" s="212">
        <v>4</v>
      </c>
      <c r="N290" s="216">
        <v>28</v>
      </c>
      <c r="O290" s="212"/>
      <c r="P290" s="212"/>
      <c r="Q290" s="212"/>
      <c r="R290" s="216"/>
      <c r="S290" s="212"/>
      <c r="T290" s="212"/>
      <c r="U290" s="212"/>
      <c r="V290" s="216"/>
      <c r="W290" s="216">
        <v>34</v>
      </c>
    </row>
    <row r="291" spans="1:23">
      <c r="A291" s="519"/>
      <c r="B291" s="519"/>
      <c r="C291" s="217" t="s">
        <v>446</v>
      </c>
      <c r="D291" s="213"/>
      <c r="E291" s="213">
        <v>3</v>
      </c>
      <c r="F291" s="213">
        <v>4</v>
      </c>
      <c r="G291" s="217">
        <v>7</v>
      </c>
      <c r="H291" s="213">
        <v>4</v>
      </c>
      <c r="I291" s="213">
        <v>5</v>
      </c>
      <c r="J291" s="213">
        <v>1</v>
      </c>
      <c r="K291" s="213">
        <v>5</v>
      </c>
      <c r="L291" s="213">
        <v>3</v>
      </c>
      <c r="M291" s="213">
        <v>2</v>
      </c>
      <c r="N291" s="217">
        <v>20</v>
      </c>
      <c r="O291" s="213"/>
      <c r="P291" s="213"/>
      <c r="Q291" s="213"/>
      <c r="R291" s="217"/>
      <c r="S291" s="213"/>
      <c r="T291" s="213"/>
      <c r="U291" s="213"/>
      <c r="V291" s="217"/>
      <c r="W291" s="217">
        <v>27</v>
      </c>
    </row>
    <row r="292" spans="1:23">
      <c r="A292" s="519"/>
      <c r="B292" s="519"/>
      <c r="C292" s="217" t="s">
        <v>127</v>
      </c>
      <c r="D292" s="213"/>
      <c r="E292" s="213">
        <v>7</v>
      </c>
      <c r="F292" s="213">
        <v>6</v>
      </c>
      <c r="G292" s="217">
        <v>13</v>
      </c>
      <c r="H292" s="213">
        <v>5</v>
      </c>
      <c r="I292" s="213">
        <v>9</v>
      </c>
      <c r="J292" s="213">
        <v>10</v>
      </c>
      <c r="K292" s="213">
        <v>10</v>
      </c>
      <c r="L292" s="213">
        <v>8</v>
      </c>
      <c r="M292" s="213">
        <v>6</v>
      </c>
      <c r="N292" s="217">
        <v>48</v>
      </c>
      <c r="O292" s="213"/>
      <c r="P292" s="213"/>
      <c r="Q292" s="213"/>
      <c r="R292" s="217"/>
      <c r="S292" s="213"/>
      <c r="T292" s="213"/>
      <c r="U292" s="213"/>
      <c r="V292" s="217"/>
      <c r="W292" s="217">
        <v>61</v>
      </c>
    </row>
    <row r="293" spans="1:23" ht="24.75" thickBot="1">
      <c r="A293" s="520"/>
      <c r="B293" s="520"/>
      <c r="C293" s="218" t="s">
        <v>154</v>
      </c>
      <c r="D293" s="214"/>
      <c r="E293" s="214">
        <v>1</v>
      </c>
      <c r="F293" s="214">
        <v>1</v>
      </c>
      <c r="G293" s="218">
        <v>2</v>
      </c>
      <c r="H293" s="214">
        <v>1</v>
      </c>
      <c r="I293" s="214">
        <v>1</v>
      </c>
      <c r="J293" s="214">
        <v>1</v>
      </c>
      <c r="K293" s="214">
        <v>1</v>
      </c>
      <c r="L293" s="214">
        <v>1</v>
      </c>
      <c r="M293" s="214">
        <v>1</v>
      </c>
      <c r="N293" s="218">
        <v>6</v>
      </c>
      <c r="O293" s="214"/>
      <c r="P293" s="214"/>
      <c r="Q293" s="214"/>
      <c r="R293" s="218"/>
      <c r="S293" s="214"/>
      <c r="T293" s="214"/>
      <c r="U293" s="214"/>
      <c r="V293" s="218"/>
      <c r="W293" s="218">
        <v>8</v>
      </c>
    </row>
    <row r="294" spans="1:23" ht="24.75" thickTop="1">
      <c r="A294" s="518" t="s">
        <v>107</v>
      </c>
      <c r="B294" s="518" t="s">
        <v>204</v>
      </c>
      <c r="C294" s="216" t="s">
        <v>445</v>
      </c>
      <c r="D294" s="212"/>
      <c r="E294" s="212">
        <v>3</v>
      </c>
      <c r="F294" s="212">
        <v>11</v>
      </c>
      <c r="G294" s="216">
        <v>14</v>
      </c>
      <c r="H294" s="212">
        <v>17</v>
      </c>
      <c r="I294" s="212">
        <v>16</v>
      </c>
      <c r="J294" s="212">
        <v>11</v>
      </c>
      <c r="K294" s="212">
        <v>9</v>
      </c>
      <c r="L294" s="212">
        <v>3</v>
      </c>
      <c r="M294" s="212">
        <v>8</v>
      </c>
      <c r="N294" s="216">
        <v>64</v>
      </c>
      <c r="O294" s="212"/>
      <c r="P294" s="212"/>
      <c r="Q294" s="212"/>
      <c r="R294" s="216"/>
      <c r="S294" s="212"/>
      <c r="T294" s="212"/>
      <c r="U294" s="212"/>
      <c r="V294" s="216"/>
      <c r="W294" s="216">
        <v>78</v>
      </c>
    </row>
    <row r="295" spans="1:23">
      <c r="A295" s="519"/>
      <c r="B295" s="519"/>
      <c r="C295" s="217" t="s">
        <v>446</v>
      </c>
      <c r="D295" s="213"/>
      <c r="E295" s="213">
        <v>9</v>
      </c>
      <c r="F295" s="213">
        <v>21</v>
      </c>
      <c r="G295" s="217">
        <v>30</v>
      </c>
      <c r="H295" s="213">
        <v>11</v>
      </c>
      <c r="I295" s="213">
        <v>14</v>
      </c>
      <c r="J295" s="213">
        <v>14</v>
      </c>
      <c r="K295" s="213">
        <v>9</v>
      </c>
      <c r="L295" s="213">
        <v>10</v>
      </c>
      <c r="M295" s="213">
        <v>7</v>
      </c>
      <c r="N295" s="217">
        <v>65</v>
      </c>
      <c r="O295" s="213"/>
      <c r="P295" s="213"/>
      <c r="Q295" s="213"/>
      <c r="R295" s="217"/>
      <c r="S295" s="213"/>
      <c r="T295" s="213"/>
      <c r="U295" s="213"/>
      <c r="V295" s="217"/>
      <c r="W295" s="217">
        <v>95</v>
      </c>
    </row>
    <row r="296" spans="1:23">
      <c r="A296" s="519"/>
      <c r="B296" s="519"/>
      <c r="C296" s="217" t="s">
        <v>127</v>
      </c>
      <c r="D296" s="213"/>
      <c r="E296" s="213">
        <v>12</v>
      </c>
      <c r="F296" s="213">
        <v>32</v>
      </c>
      <c r="G296" s="217">
        <v>44</v>
      </c>
      <c r="H296" s="213">
        <v>28</v>
      </c>
      <c r="I296" s="213">
        <v>30</v>
      </c>
      <c r="J296" s="213">
        <v>25</v>
      </c>
      <c r="K296" s="213">
        <v>18</v>
      </c>
      <c r="L296" s="213">
        <v>13</v>
      </c>
      <c r="M296" s="213">
        <v>15</v>
      </c>
      <c r="N296" s="217">
        <v>129</v>
      </c>
      <c r="O296" s="213"/>
      <c r="P296" s="213"/>
      <c r="Q296" s="213"/>
      <c r="R296" s="217"/>
      <c r="S296" s="213"/>
      <c r="T296" s="213"/>
      <c r="U296" s="213"/>
      <c r="V296" s="217"/>
      <c r="W296" s="217">
        <v>173</v>
      </c>
    </row>
    <row r="297" spans="1:23" ht="24.75" thickBot="1">
      <c r="A297" s="520"/>
      <c r="B297" s="520"/>
      <c r="C297" s="218" t="s">
        <v>154</v>
      </c>
      <c r="D297" s="214"/>
      <c r="E297" s="214">
        <v>1</v>
      </c>
      <c r="F297" s="214">
        <v>1</v>
      </c>
      <c r="G297" s="218">
        <v>2</v>
      </c>
      <c r="H297" s="214">
        <v>1</v>
      </c>
      <c r="I297" s="214">
        <v>1</v>
      </c>
      <c r="J297" s="214">
        <v>1</v>
      </c>
      <c r="K297" s="214">
        <v>1</v>
      </c>
      <c r="L297" s="214">
        <v>1</v>
      </c>
      <c r="M297" s="214">
        <v>1</v>
      </c>
      <c r="N297" s="218">
        <v>6</v>
      </c>
      <c r="O297" s="214"/>
      <c r="P297" s="214"/>
      <c r="Q297" s="214"/>
      <c r="R297" s="218"/>
      <c r="S297" s="214"/>
      <c r="T297" s="214"/>
      <c r="U297" s="214"/>
      <c r="V297" s="218"/>
      <c r="W297" s="218">
        <v>8</v>
      </c>
    </row>
    <row r="298" spans="1:23" ht="24.75" thickTop="1">
      <c r="A298" s="521" t="s">
        <v>202</v>
      </c>
      <c r="B298" s="521" t="s">
        <v>202</v>
      </c>
      <c r="C298" s="216" t="s">
        <v>445</v>
      </c>
      <c r="D298" s="212"/>
      <c r="E298" s="212">
        <v>52</v>
      </c>
      <c r="F298" s="212">
        <v>38</v>
      </c>
      <c r="G298" s="216">
        <v>90</v>
      </c>
      <c r="H298" s="212">
        <v>54</v>
      </c>
      <c r="I298" s="212">
        <v>31</v>
      </c>
      <c r="J298" s="212">
        <v>46</v>
      </c>
      <c r="K298" s="212">
        <v>41</v>
      </c>
      <c r="L298" s="212">
        <v>41</v>
      </c>
      <c r="M298" s="212">
        <v>43</v>
      </c>
      <c r="N298" s="216">
        <v>256</v>
      </c>
      <c r="O298" s="212">
        <v>38</v>
      </c>
      <c r="P298" s="212">
        <v>26</v>
      </c>
      <c r="Q298" s="212">
        <v>22</v>
      </c>
      <c r="R298" s="216">
        <v>86</v>
      </c>
      <c r="S298" s="212">
        <v>7</v>
      </c>
      <c r="T298" s="212"/>
      <c r="U298" s="212">
        <v>13</v>
      </c>
      <c r="V298" s="216">
        <v>20</v>
      </c>
      <c r="W298" s="216">
        <v>452</v>
      </c>
    </row>
    <row r="299" spans="1:23">
      <c r="A299" s="519"/>
      <c r="B299" s="519"/>
      <c r="C299" s="217" t="s">
        <v>446</v>
      </c>
      <c r="D299" s="213"/>
      <c r="E299" s="213">
        <v>39</v>
      </c>
      <c r="F299" s="213">
        <v>46</v>
      </c>
      <c r="G299" s="217">
        <v>85</v>
      </c>
      <c r="H299" s="213">
        <v>55</v>
      </c>
      <c r="I299" s="213">
        <v>43</v>
      </c>
      <c r="J299" s="213">
        <v>36</v>
      </c>
      <c r="K299" s="213">
        <v>51</v>
      </c>
      <c r="L299" s="213">
        <v>28</v>
      </c>
      <c r="M299" s="213">
        <v>32</v>
      </c>
      <c r="N299" s="217">
        <v>245</v>
      </c>
      <c r="O299" s="213">
        <v>57</v>
      </c>
      <c r="P299" s="213">
        <v>31</v>
      </c>
      <c r="Q299" s="213">
        <v>32</v>
      </c>
      <c r="R299" s="217">
        <v>120</v>
      </c>
      <c r="S299" s="213">
        <v>23</v>
      </c>
      <c r="T299" s="213">
        <v>11</v>
      </c>
      <c r="U299" s="213">
        <v>12</v>
      </c>
      <c r="V299" s="217">
        <v>46</v>
      </c>
      <c r="W299" s="217">
        <v>496</v>
      </c>
    </row>
    <row r="300" spans="1:23">
      <c r="A300" s="519"/>
      <c r="B300" s="519"/>
      <c r="C300" s="217" t="s">
        <v>127</v>
      </c>
      <c r="D300" s="213"/>
      <c r="E300" s="213">
        <v>91</v>
      </c>
      <c r="F300" s="213">
        <v>84</v>
      </c>
      <c r="G300" s="217">
        <v>175</v>
      </c>
      <c r="H300" s="213">
        <v>109</v>
      </c>
      <c r="I300" s="213">
        <v>74</v>
      </c>
      <c r="J300" s="213">
        <v>82</v>
      </c>
      <c r="K300" s="213">
        <v>92</v>
      </c>
      <c r="L300" s="213">
        <v>69</v>
      </c>
      <c r="M300" s="213">
        <v>75</v>
      </c>
      <c r="N300" s="217">
        <v>501</v>
      </c>
      <c r="O300" s="213">
        <v>95</v>
      </c>
      <c r="P300" s="213">
        <v>57</v>
      </c>
      <c r="Q300" s="213">
        <v>54</v>
      </c>
      <c r="R300" s="217">
        <v>206</v>
      </c>
      <c r="S300" s="213">
        <v>30</v>
      </c>
      <c r="T300" s="213">
        <v>11</v>
      </c>
      <c r="U300" s="213">
        <v>25</v>
      </c>
      <c r="V300" s="217">
        <v>66</v>
      </c>
      <c r="W300" s="217">
        <v>948</v>
      </c>
    </row>
    <row r="301" spans="1:23" ht="24.75" thickBot="1">
      <c r="A301" s="520"/>
      <c r="B301" s="520"/>
      <c r="C301" s="218" t="s">
        <v>154</v>
      </c>
      <c r="D301" s="214"/>
      <c r="E301" s="214">
        <v>3</v>
      </c>
      <c r="F301" s="214">
        <v>3</v>
      </c>
      <c r="G301" s="218">
        <v>6</v>
      </c>
      <c r="H301" s="214">
        <v>3</v>
      </c>
      <c r="I301" s="214">
        <v>3</v>
      </c>
      <c r="J301" s="214">
        <v>3</v>
      </c>
      <c r="K301" s="214">
        <v>3</v>
      </c>
      <c r="L301" s="214">
        <v>3</v>
      </c>
      <c r="M301" s="214">
        <v>3</v>
      </c>
      <c r="N301" s="218">
        <v>18</v>
      </c>
      <c r="O301" s="214">
        <v>3</v>
      </c>
      <c r="P301" s="214">
        <v>2</v>
      </c>
      <c r="Q301" s="214">
        <v>2</v>
      </c>
      <c r="R301" s="218">
        <v>7</v>
      </c>
      <c r="S301" s="214">
        <v>1</v>
      </c>
      <c r="T301" s="214">
        <v>1</v>
      </c>
      <c r="U301" s="214">
        <v>1</v>
      </c>
      <c r="V301" s="218">
        <v>3</v>
      </c>
      <c r="W301" s="218">
        <v>34</v>
      </c>
    </row>
    <row r="302" spans="1:23" ht="24.75" thickTop="1">
      <c r="A302" s="521" t="s">
        <v>202</v>
      </c>
      <c r="B302" s="518" t="s">
        <v>455</v>
      </c>
      <c r="C302" s="216" t="s">
        <v>445</v>
      </c>
      <c r="D302" s="212"/>
      <c r="E302" s="212">
        <v>6</v>
      </c>
      <c r="F302" s="212">
        <v>12</v>
      </c>
      <c r="G302" s="216">
        <v>18</v>
      </c>
      <c r="H302" s="212">
        <v>7</v>
      </c>
      <c r="I302" s="212">
        <v>18</v>
      </c>
      <c r="J302" s="212">
        <v>10</v>
      </c>
      <c r="K302" s="212">
        <v>7</v>
      </c>
      <c r="L302" s="212">
        <v>5</v>
      </c>
      <c r="M302" s="212">
        <v>5</v>
      </c>
      <c r="N302" s="216">
        <v>52</v>
      </c>
      <c r="O302" s="212"/>
      <c r="P302" s="212"/>
      <c r="Q302" s="212"/>
      <c r="R302" s="216"/>
      <c r="S302" s="212"/>
      <c r="T302" s="212"/>
      <c r="U302" s="212"/>
      <c r="V302" s="216"/>
      <c r="W302" s="216">
        <v>70</v>
      </c>
    </row>
    <row r="303" spans="1:23">
      <c r="A303" s="519"/>
      <c r="B303" s="519"/>
      <c r="C303" s="217" t="s">
        <v>446</v>
      </c>
      <c r="D303" s="213"/>
      <c r="E303" s="213">
        <v>6</v>
      </c>
      <c r="F303" s="213">
        <v>8</v>
      </c>
      <c r="G303" s="217">
        <v>14</v>
      </c>
      <c r="H303" s="213">
        <v>12</v>
      </c>
      <c r="I303" s="213">
        <v>15</v>
      </c>
      <c r="J303" s="213">
        <v>10</v>
      </c>
      <c r="K303" s="213">
        <v>8</v>
      </c>
      <c r="L303" s="213">
        <v>11</v>
      </c>
      <c r="M303" s="213">
        <v>4</v>
      </c>
      <c r="N303" s="217">
        <v>60</v>
      </c>
      <c r="O303" s="213"/>
      <c r="P303" s="213"/>
      <c r="Q303" s="213"/>
      <c r="R303" s="217"/>
      <c r="S303" s="213"/>
      <c r="T303" s="213"/>
      <c r="U303" s="213"/>
      <c r="V303" s="217"/>
      <c r="W303" s="217">
        <v>74</v>
      </c>
    </row>
    <row r="304" spans="1:23">
      <c r="A304" s="519"/>
      <c r="B304" s="519"/>
      <c r="C304" s="217" t="s">
        <v>127</v>
      </c>
      <c r="D304" s="213"/>
      <c r="E304" s="213">
        <v>12</v>
      </c>
      <c r="F304" s="213">
        <v>20</v>
      </c>
      <c r="G304" s="217">
        <v>32</v>
      </c>
      <c r="H304" s="213">
        <v>19</v>
      </c>
      <c r="I304" s="213">
        <v>33</v>
      </c>
      <c r="J304" s="213">
        <v>20</v>
      </c>
      <c r="K304" s="213">
        <v>15</v>
      </c>
      <c r="L304" s="213">
        <v>16</v>
      </c>
      <c r="M304" s="213">
        <v>9</v>
      </c>
      <c r="N304" s="217">
        <v>112</v>
      </c>
      <c r="O304" s="213"/>
      <c r="P304" s="213"/>
      <c r="Q304" s="213"/>
      <c r="R304" s="217"/>
      <c r="S304" s="213"/>
      <c r="T304" s="213"/>
      <c r="U304" s="213"/>
      <c r="V304" s="217"/>
      <c r="W304" s="217">
        <v>144</v>
      </c>
    </row>
    <row r="305" spans="1:23" ht="24.75" thickBot="1">
      <c r="A305" s="520"/>
      <c r="B305" s="520"/>
      <c r="C305" s="218" t="s">
        <v>154</v>
      </c>
      <c r="D305" s="214"/>
      <c r="E305" s="214">
        <v>1</v>
      </c>
      <c r="F305" s="214">
        <v>1</v>
      </c>
      <c r="G305" s="218">
        <v>2</v>
      </c>
      <c r="H305" s="214">
        <v>1</v>
      </c>
      <c r="I305" s="214">
        <v>1</v>
      </c>
      <c r="J305" s="214">
        <v>1</v>
      </c>
      <c r="K305" s="214">
        <v>1</v>
      </c>
      <c r="L305" s="214">
        <v>1</v>
      </c>
      <c r="M305" s="214">
        <v>1</v>
      </c>
      <c r="N305" s="218">
        <v>6</v>
      </c>
      <c r="O305" s="214"/>
      <c r="P305" s="214"/>
      <c r="Q305" s="214"/>
      <c r="R305" s="218"/>
      <c r="S305" s="214"/>
      <c r="T305" s="214"/>
      <c r="U305" s="214"/>
      <c r="V305" s="218"/>
      <c r="W305" s="218">
        <v>8</v>
      </c>
    </row>
    <row r="306" spans="1:23" ht="24.75" thickTop="1">
      <c r="A306" s="518" t="s">
        <v>116</v>
      </c>
      <c r="B306" s="518" t="s">
        <v>116</v>
      </c>
      <c r="C306" s="216" t="s">
        <v>445</v>
      </c>
      <c r="D306" s="212"/>
      <c r="E306" s="212">
        <v>26</v>
      </c>
      <c r="F306" s="212">
        <v>31</v>
      </c>
      <c r="G306" s="216">
        <v>57</v>
      </c>
      <c r="H306" s="212">
        <v>46</v>
      </c>
      <c r="I306" s="212">
        <v>30</v>
      </c>
      <c r="J306" s="212">
        <v>48</v>
      </c>
      <c r="K306" s="212">
        <v>36</v>
      </c>
      <c r="L306" s="212">
        <v>27</v>
      </c>
      <c r="M306" s="212">
        <v>29</v>
      </c>
      <c r="N306" s="216">
        <v>216</v>
      </c>
      <c r="O306" s="212"/>
      <c r="P306" s="212"/>
      <c r="Q306" s="212"/>
      <c r="R306" s="216"/>
      <c r="S306" s="212"/>
      <c r="T306" s="212"/>
      <c r="U306" s="212"/>
      <c r="V306" s="216"/>
      <c r="W306" s="216">
        <v>273</v>
      </c>
    </row>
    <row r="307" spans="1:23">
      <c r="A307" s="519"/>
      <c r="B307" s="519"/>
      <c r="C307" s="217" t="s">
        <v>446</v>
      </c>
      <c r="D307" s="213"/>
      <c r="E307" s="213">
        <v>32</v>
      </c>
      <c r="F307" s="213">
        <v>27</v>
      </c>
      <c r="G307" s="217">
        <v>59</v>
      </c>
      <c r="H307" s="213">
        <v>33</v>
      </c>
      <c r="I307" s="213">
        <v>30</v>
      </c>
      <c r="J307" s="213">
        <v>37</v>
      </c>
      <c r="K307" s="213">
        <v>28</v>
      </c>
      <c r="L307" s="213">
        <v>24</v>
      </c>
      <c r="M307" s="213">
        <v>33</v>
      </c>
      <c r="N307" s="217">
        <v>185</v>
      </c>
      <c r="O307" s="213"/>
      <c r="P307" s="213"/>
      <c r="Q307" s="213"/>
      <c r="R307" s="217"/>
      <c r="S307" s="213"/>
      <c r="T307" s="213"/>
      <c r="U307" s="213"/>
      <c r="V307" s="217"/>
      <c r="W307" s="217">
        <v>244</v>
      </c>
    </row>
    <row r="308" spans="1:23">
      <c r="A308" s="519"/>
      <c r="B308" s="519"/>
      <c r="C308" s="217" t="s">
        <v>127</v>
      </c>
      <c r="D308" s="213"/>
      <c r="E308" s="213">
        <v>58</v>
      </c>
      <c r="F308" s="213">
        <v>58</v>
      </c>
      <c r="G308" s="217">
        <v>116</v>
      </c>
      <c r="H308" s="213">
        <v>79</v>
      </c>
      <c r="I308" s="213">
        <v>60</v>
      </c>
      <c r="J308" s="213">
        <v>85</v>
      </c>
      <c r="K308" s="213">
        <v>64</v>
      </c>
      <c r="L308" s="213">
        <v>51</v>
      </c>
      <c r="M308" s="213">
        <v>62</v>
      </c>
      <c r="N308" s="217">
        <v>401</v>
      </c>
      <c r="O308" s="213"/>
      <c r="P308" s="213"/>
      <c r="Q308" s="213"/>
      <c r="R308" s="217"/>
      <c r="S308" s="213"/>
      <c r="T308" s="213"/>
      <c r="U308" s="213"/>
      <c r="V308" s="217"/>
      <c r="W308" s="217">
        <v>517</v>
      </c>
    </row>
    <row r="309" spans="1:23" ht="24.75" thickBot="1">
      <c r="A309" s="520"/>
      <c r="B309" s="520"/>
      <c r="C309" s="218" t="s">
        <v>154</v>
      </c>
      <c r="D309" s="214"/>
      <c r="E309" s="214">
        <v>3</v>
      </c>
      <c r="F309" s="214">
        <v>2</v>
      </c>
      <c r="G309" s="218">
        <v>5</v>
      </c>
      <c r="H309" s="214">
        <v>3</v>
      </c>
      <c r="I309" s="214">
        <v>3</v>
      </c>
      <c r="J309" s="214">
        <v>3</v>
      </c>
      <c r="K309" s="214">
        <v>2</v>
      </c>
      <c r="L309" s="214">
        <v>2</v>
      </c>
      <c r="M309" s="214">
        <v>2</v>
      </c>
      <c r="N309" s="218">
        <v>15</v>
      </c>
      <c r="O309" s="214"/>
      <c r="P309" s="214"/>
      <c r="Q309" s="214"/>
      <c r="R309" s="218"/>
      <c r="S309" s="214"/>
      <c r="T309" s="214"/>
      <c r="U309" s="214"/>
      <c r="V309" s="218"/>
      <c r="W309" s="218">
        <v>20</v>
      </c>
    </row>
    <row r="310" spans="1:23" ht="24.75" thickTop="1">
      <c r="A310" s="518" t="s">
        <v>116</v>
      </c>
      <c r="B310" s="518" t="s">
        <v>206</v>
      </c>
      <c r="C310" s="216" t="s">
        <v>445</v>
      </c>
      <c r="D310" s="212"/>
      <c r="E310" s="212">
        <v>5</v>
      </c>
      <c r="F310" s="212">
        <v>8</v>
      </c>
      <c r="G310" s="216">
        <v>13</v>
      </c>
      <c r="H310" s="212">
        <v>8</v>
      </c>
      <c r="I310" s="212">
        <v>5</v>
      </c>
      <c r="J310" s="212">
        <v>6</v>
      </c>
      <c r="K310" s="212">
        <v>2</v>
      </c>
      <c r="L310" s="212">
        <v>4</v>
      </c>
      <c r="M310" s="212">
        <v>4</v>
      </c>
      <c r="N310" s="216">
        <v>29</v>
      </c>
      <c r="O310" s="212"/>
      <c r="P310" s="212"/>
      <c r="Q310" s="212"/>
      <c r="R310" s="216"/>
      <c r="S310" s="212"/>
      <c r="T310" s="212"/>
      <c r="U310" s="212"/>
      <c r="V310" s="216"/>
      <c r="W310" s="216">
        <v>42</v>
      </c>
    </row>
    <row r="311" spans="1:23">
      <c r="A311" s="519"/>
      <c r="B311" s="519"/>
      <c r="C311" s="217" t="s">
        <v>446</v>
      </c>
      <c r="D311" s="213"/>
      <c r="E311" s="213">
        <v>8</v>
      </c>
      <c r="F311" s="213">
        <v>7</v>
      </c>
      <c r="G311" s="217">
        <v>15</v>
      </c>
      <c r="H311" s="213">
        <v>3</v>
      </c>
      <c r="I311" s="213">
        <v>5</v>
      </c>
      <c r="J311" s="213">
        <v>4</v>
      </c>
      <c r="K311" s="213">
        <v>3</v>
      </c>
      <c r="L311" s="213"/>
      <c r="M311" s="213">
        <v>5</v>
      </c>
      <c r="N311" s="217">
        <v>20</v>
      </c>
      <c r="O311" s="213"/>
      <c r="P311" s="213"/>
      <c r="Q311" s="213"/>
      <c r="R311" s="217"/>
      <c r="S311" s="213"/>
      <c r="T311" s="213"/>
      <c r="U311" s="213"/>
      <c r="V311" s="217"/>
      <c r="W311" s="217">
        <v>35</v>
      </c>
    </row>
    <row r="312" spans="1:23">
      <c r="A312" s="519"/>
      <c r="B312" s="519"/>
      <c r="C312" s="217" t="s">
        <v>127</v>
      </c>
      <c r="D312" s="213"/>
      <c r="E312" s="213">
        <v>13</v>
      </c>
      <c r="F312" s="213">
        <v>15</v>
      </c>
      <c r="G312" s="217">
        <v>28</v>
      </c>
      <c r="H312" s="213">
        <v>11</v>
      </c>
      <c r="I312" s="213">
        <v>10</v>
      </c>
      <c r="J312" s="213">
        <v>10</v>
      </c>
      <c r="K312" s="213">
        <v>5</v>
      </c>
      <c r="L312" s="213">
        <v>4</v>
      </c>
      <c r="M312" s="213">
        <v>9</v>
      </c>
      <c r="N312" s="217">
        <v>49</v>
      </c>
      <c r="O312" s="213"/>
      <c r="P312" s="213"/>
      <c r="Q312" s="213"/>
      <c r="R312" s="217"/>
      <c r="S312" s="213"/>
      <c r="T312" s="213"/>
      <c r="U312" s="213"/>
      <c r="V312" s="217"/>
      <c r="W312" s="217">
        <v>77</v>
      </c>
    </row>
    <row r="313" spans="1:23" ht="24.75" thickBot="1">
      <c r="A313" s="520"/>
      <c r="B313" s="520"/>
      <c r="C313" s="218" t="s">
        <v>154</v>
      </c>
      <c r="D313" s="214"/>
      <c r="E313" s="214">
        <v>1</v>
      </c>
      <c r="F313" s="214">
        <v>1</v>
      </c>
      <c r="G313" s="218">
        <v>2</v>
      </c>
      <c r="H313" s="214">
        <v>1</v>
      </c>
      <c r="I313" s="214">
        <v>1</v>
      </c>
      <c r="J313" s="214">
        <v>1</v>
      </c>
      <c r="K313" s="214">
        <v>1</v>
      </c>
      <c r="L313" s="214">
        <v>1</v>
      </c>
      <c r="M313" s="214">
        <v>1</v>
      </c>
      <c r="N313" s="218">
        <v>6</v>
      </c>
      <c r="O313" s="214"/>
      <c r="P313" s="214"/>
      <c r="Q313" s="214"/>
      <c r="R313" s="218"/>
      <c r="S313" s="214"/>
      <c r="T313" s="214"/>
      <c r="U313" s="214"/>
      <c r="V313" s="218"/>
      <c r="W313" s="218">
        <v>8</v>
      </c>
    </row>
    <row r="314" spans="1:23" ht="24.75" thickTop="1">
      <c r="A314" s="518" t="s">
        <v>117</v>
      </c>
      <c r="B314" s="518" t="s">
        <v>117</v>
      </c>
      <c r="C314" s="216" t="s">
        <v>445</v>
      </c>
      <c r="D314" s="212"/>
      <c r="E314" s="212">
        <v>22</v>
      </c>
      <c r="F314" s="212">
        <v>14</v>
      </c>
      <c r="G314" s="216">
        <v>36</v>
      </c>
      <c r="H314" s="212">
        <v>17</v>
      </c>
      <c r="I314" s="212">
        <v>23</v>
      </c>
      <c r="J314" s="212">
        <v>20</v>
      </c>
      <c r="K314" s="212">
        <v>14</v>
      </c>
      <c r="L314" s="212">
        <v>24</v>
      </c>
      <c r="M314" s="212">
        <v>10</v>
      </c>
      <c r="N314" s="216">
        <v>108</v>
      </c>
      <c r="O314" s="212"/>
      <c r="P314" s="212"/>
      <c r="Q314" s="212"/>
      <c r="R314" s="216"/>
      <c r="S314" s="212"/>
      <c r="T314" s="212"/>
      <c r="U314" s="212"/>
      <c r="V314" s="216"/>
      <c r="W314" s="216">
        <v>144</v>
      </c>
    </row>
    <row r="315" spans="1:23">
      <c r="A315" s="519"/>
      <c r="B315" s="519"/>
      <c r="C315" s="217" t="s">
        <v>446</v>
      </c>
      <c r="D315" s="213"/>
      <c r="E315" s="213">
        <v>14</v>
      </c>
      <c r="F315" s="213">
        <v>17</v>
      </c>
      <c r="G315" s="217">
        <v>31</v>
      </c>
      <c r="H315" s="213">
        <v>15</v>
      </c>
      <c r="I315" s="213">
        <v>16</v>
      </c>
      <c r="J315" s="213">
        <v>14</v>
      </c>
      <c r="K315" s="213">
        <v>15</v>
      </c>
      <c r="L315" s="213">
        <v>20</v>
      </c>
      <c r="M315" s="213">
        <v>20</v>
      </c>
      <c r="N315" s="217">
        <v>100</v>
      </c>
      <c r="O315" s="213"/>
      <c r="P315" s="213"/>
      <c r="Q315" s="213"/>
      <c r="R315" s="217"/>
      <c r="S315" s="213"/>
      <c r="T315" s="213"/>
      <c r="U315" s="213"/>
      <c r="V315" s="217"/>
      <c r="W315" s="217">
        <v>131</v>
      </c>
    </row>
    <row r="316" spans="1:23">
      <c r="A316" s="519"/>
      <c r="B316" s="519"/>
      <c r="C316" s="217" t="s">
        <v>127</v>
      </c>
      <c r="D316" s="213"/>
      <c r="E316" s="213">
        <v>36</v>
      </c>
      <c r="F316" s="213">
        <v>31</v>
      </c>
      <c r="G316" s="217">
        <v>67</v>
      </c>
      <c r="H316" s="213">
        <v>32</v>
      </c>
      <c r="I316" s="213">
        <v>39</v>
      </c>
      <c r="J316" s="213">
        <v>34</v>
      </c>
      <c r="K316" s="213">
        <v>29</v>
      </c>
      <c r="L316" s="213">
        <v>44</v>
      </c>
      <c r="M316" s="213">
        <v>30</v>
      </c>
      <c r="N316" s="217">
        <v>208</v>
      </c>
      <c r="O316" s="213"/>
      <c r="P316" s="213"/>
      <c r="Q316" s="213"/>
      <c r="R316" s="217"/>
      <c r="S316" s="213"/>
      <c r="T316" s="213"/>
      <c r="U316" s="213"/>
      <c r="V316" s="217"/>
      <c r="W316" s="217">
        <v>275</v>
      </c>
    </row>
    <row r="317" spans="1:23" ht="24.75" thickBot="1">
      <c r="A317" s="520"/>
      <c r="B317" s="520"/>
      <c r="C317" s="218" t="s">
        <v>154</v>
      </c>
      <c r="D317" s="214"/>
      <c r="E317" s="214">
        <v>1</v>
      </c>
      <c r="F317" s="214">
        <v>1</v>
      </c>
      <c r="G317" s="218">
        <v>2</v>
      </c>
      <c r="H317" s="214">
        <v>1</v>
      </c>
      <c r="I317" s="214">
        <v>2</v>
      </c>
      <c r="J317" s="214">
        <v>2</v>
      </c>
      <c r="K317" s="214">
        <v>1</v>
      </c>
      <c r="L317" s="214">
        <v>2</v>
      </c>
      <c r="M317" s="214">
        <v>2</v>
      </c>
      <c r="N317" s="218">
        <v>10</v>
      </c>
      <c r="O317" s="214"/>
      <c r="P317" s="214"/>
      <c r="Q317" s="214"/>
      <c r="R317" s="218"/>
      <c r="S317" s="214"/>
      <c r="T317" s="214"/>
      <c r="U317" s="214"/>
      <c r="V317" s="218"/>
      <c r="W317" s="218">
        <v>12</v>
      </c>
    </row>
    <row r="318" spans="1:23" ht="24.75" thickTop="1">
      <c r="A318" s="518" t="s">
        <v>117</v>
      </c>
      <c r="B318" s="518" t="s">
        <v>207</v>
      </c>
      <c r="C318" s="216" t="s">
        <v>445</v>
      </c>
      <c r="D318" s="212"/>
      <c r="E318" s="212">
        <v>3</v>
      </c>
      <c r="F318" s="212">
        <v>1</v>
      </c>
      <c r="G318" s="216">
        <v>4</v>
      </c>
      <c r="H318" s="212">
        <v>1</v>
      </c>
      <c r="I318" s="212">
        <v>2</v>
      </c>
      <c r="J318" s="212">
        <v>2</v>
      </c>
      <c r="K318" s="212">
        <v>4</v>
      </c>
      <c r="L318" s="212">
        <v>3</v>
      </c>
      <c r="M318" s="212">
        <v>4</v>
      </c>
      <c r="N318" s="216">
        <v>16</v>
      </c>
      <c r="O318" s="212"/>
      <c r="P318" s="212"/>
      <c r="Q318" s="212"/>
      <c r="R318" s="216"/>
      <c r="S318" s="212"/>
      <c r="T318" s="212"/>
      <c r="U318" s="212"/>
      <c r="V318" s="216"/>
      <c r="W318" s="216">
        <v>20</v>
      </c>
    </row>
    <row r="319" spans="1:23">
      <c r="A319" s="519"/>
      <c r="B319" s="519"/>
      <c r="C319" s="217" t="s">
        <v>446</v>
      </c>
      <c r="D319" s="213"/>
      <c r="E319" s="213">
        <v>9</v>
      </c>
      <c r="F319" s="213">
        <v>1</v>
      </c>
      <c r="G319" s="217">
        <v>10</v>
      </c>
      <c r="H319" s="213">
        <v>6</v>
      </c>
      <c r="I319" s="213">
        <v>2</v>
      </c>
      <c r="J319" s="213">
        <v>4</v>
      </c>
      <c r="K319" s="213">
        <v>2</v>
      </c>
      <c r="L319" s="213">
        <v>6</v>
      </c>
      <c r="M319" s="213">
        <v>2</v>
      </c>
      <c r="N319" s="217">
        <v>22</v>
      </c>
      <c r="O319" s="213"/>
      <c r="P319" s="213"/>
      <c r="Q319" s="213"/>
      <c r="R319" s="217"/>
      <c r="S319" s="213"/>
      <c r="T319" s="213"/>
      <c r="U319" s="213"/>
      <c r="V319" s="217"/>
      <c r="W319" s="217">
        <v>32</v>
      </c>
    </row>
    <row r="320" spans="1:23">
      <c r="A320" s="519"/>
      <c r="B320" s="519"/>
      <c r="C320" s="217" t="s">
        <v>127</v>
      </c>
      <c r="D320" s="213"/>
      <c r="E320" s="213">
        <v>12</v>
      </c>
      <c r="F320" s="213">
        <v>2</v>
      </c>
      <c r="G320" s="217">
        <v>14</v>
      </c>
      <c r="H320" s="213">
        <v>7</v>
      </c>
      <c r="I320" s="213">
        <v>4</v>
      </c>
      <c r="J320" s="213">
        <v>6</v>
      </c>
      <c r="K320" s="213">
        <v>6</v>
      </c>
      <c r="L320" s="213">
        <v>9</v>
      </c>
      <c r="M320" s="213">
        <v>6</v>
      </c>
      <c r="N320" s="217">
        <v>38</v>
      </c>
      <c r="O320" s="213"/>
      <c r="P320" s="213"/>
      <c r="Q320" s="213"/>
      <c r="R320" s="217"/>
      <c r="S320" s="213"/>
      <c r="T320" s="213"/>
      <c r="U320" s="213"/>
      <c r="V320" s="217"/>
      <c r="W320" s="217">
        <v>52</v>
      </c>
    </row>
    <row r="321" spans="1:23" ht="24.75" thickBot="1">
      <c r="A321" s="520"/>
      <c r="B321" s="520"/>
      <c r="C321" s="218" t="s">
        <v>154</v>
      </c>
      <c r="D321" s="214"/>
      <c r="E321" s="214">
        <v>1</v>
      </c>
      <c r="F321" s="214">
        <v>1</v>
      </c>
      <c r="G321" s="218">
        <v>2</v>
      </c>
      <c r="H321" s="214">
        <v>1</v>
      </c>
      <c r="I321" s="214">
        <v>1</v>
      </c>
      <c r="J321" s="214">
        <v>1</v>
      </c>
      <c r="K321" s="214">
        <v>1</v>
      </c>
      <c r="L321" s="214">
        <v>1</v>
      </c>
      <c r="M321" s="214">
        <v>1</v>
      </c>
      <c r="N321" s="218">
        <v>6</v>
      </c>
      <c r="O321" s="214"/>
      <c r="P321" s="214"/>
      <c r="Q321" s="214"/>
      <c r="R321" s="218"/>
      <c r="S321" s="214"/>
      <c r="T321" s="214"/>
      <c r="U321" s="214"/>
      <c r="V321" s="218"/>
      <c r="W321" s="218">
        <v>8</v>
      </c>
    </row>
    <row r="322" spans="1:23" ht="24.75" thickTop="1"/>
  </sheetData>
  <mergeCells count="169">
    <mergeCell ref="A1:W1"/>
    <mergeCell ref="A2:W2"/>
    <mergeCell ref="A3:W3"/>
    <mergeCell ref="A4:A5"/>
    <mergeCell ref="B4:B5"/>
    <mergeCell ref="C4:C5"/>
    <mergeCell ref="D4:G4"/>
    <mergeCell ref="H4:N4"/>
    <mergeCell ref="O4:R4"/>
    <mergeCell ref="S4:V4"/>
    <mergeCell ref="W4:W5"/>
    <mergeCell ref="A18:A21"/>
    <mergeCell ref="B18:B21"/>
    <mergeCell ref="A22:A25"/>
    <mergeCell ref="B22:B25"/>
    <mergeCell ref="A26:A29"/>
    <mergeCell ref="B26:B29"/>
    <mergeCell ref="A6:A9"/>
    <mergeCell ref="B6:B9"/>
    <mergeCell ref="A10:A13"/>
    <mergeCell ref="B10:B13"/>
    <mergeCell ref="A14:A17"/>
    <mergeCell ref="B14:B17"/>
    <mergeCell ref="A42:A45"/>
    <mergeCell ref="B42:B45"/>
    <mergeCell ref="A46:A49"/>
    <mergeCell ref="B46:B49"/>
    <mergeCell ref="A50:A53"/>
    <mergeCell ref="B50:B53"/>
    <mergeCell ref="A30:A33"/>
    <mergeCell ref="B30:B33"/>
    <mergeCell ref="A34:A37"/>
    <mergeCell ref="B34:B37"/>
    <mergeCell ref="A38:A41"/>
    <mergeCell ref="B38:B41"/>
    <mergeCell ref="A66:A69"/>
    <mergeCell ref="B66:B69"/>
    <mergeCell ref="A70:A73"/>
    <mergeCell ref="B70:B73"/>
    <mergeCell ref="A74:A77"/>
    <mergeCell ref="B74:B77"/>
    <mergeCell ref="A54:A57"/>
    <mergeCell ref="B54:B57"/>
    <mergeCell ref="A58:A61"/>
    <mergeCell ref="B58:B61"/>
    <mergeCell ref="A62:A65"/>
    <mergeCell ref="B62:B65"/>
    <mergeCell ref="A90:A93"/>
    <mergeCell ref="B90:B93"/>
    <mergeCell ref="A94:A97"/>
    <mergeCell ref="B94:B97"/>
    <mergeCell ref="A98:A101"/>
    <mergeCell ref="B98:B101"/>
    <mergeCell ref="A78:A81"/>
    <mergeCell ref="B78:B81"/>
    <mergeCell ref="A82:A85"/>
    <mergeCell ref="B82:B85"/>
    <mergeCell ref="A86:A89"/>
    <mergeCell ref="B86:B89"/>
    <mergeCell ref="A114:A117"/>
    <mergeCell ref="B114:B117"/>
    <mergeCell ref="A118:A121"/>
    <mergeCell ref="B118:B121"/>
    <mergeCell ref="A122:A125"/>
    <mergeCell ref="B122:B125"/>
    <mergeCell ref="A102:A105"/>
    <mergeCell ref="B102:B105"/>
    <mergeCell ref="A106:A109"/>
    <mergeCell ref="B106:B109"/>
    <mergeCell ref="A110:A113"/>
    <mergeCell ref="B110:B113"/>
    <mergeCell ref="A138:A141"/>
    <mergeCell ref="B138:B141"/>
    <mergeCell ref="A142:A145"/>
    <mergeCell ref="B142:B145"/>
    <mergeCell ref="A146:A149"/>
    <mergeCell ref="B146:B149"/>
    <mergeCell ref="A126:A129"/>
    <mergeCell ref="B126:B129"/>
    <mergeCell ref="A130:A133"/>
    <mergeCell ref="B130:B133"/>
    <mergeCell ref="A134:A137"/>
    <mergeCell ref="B134:B137"/>
    <mergeCell ref="A162:A165"/>
    <mergeCell ref="B162:B165"/>
    <mergeCell ref="A166:A169"/>
    <mergeCell ref="B166:B169"/>
    <mergeCell ref="A170:A173"/>
    <mergeCell ref="B170:B173"/>
    <mergeCell ref="A150:A153"/>
    <mergeCell ref="B150:B153"/>
    <mergeCell ref="A154:A157"/>
    <mergeCell ref="B154:B157"/>
    <mergeCell ref="A158:A161"/>
    <mergeCell ref="B158:B161"/>
    <mergeCell ref="A186:A189"/>
    <mergeCell ref="B186:B189"/>
    <mergeCell ref="A190:A193"/>
    <mergeCell ref="B190:B193"/>
    <mergeCell ref="A194:A197"/>
    <mergeCell ref="B194:B197"/>
    <mergeCell ref="A174:A177"/>
    <mergeCell ref="B174:B177"/>
    <mergeCell ref="A178:A181"/>
    <mergeCell ref="B178:B181"/>
    <mergeCell ref="A182:A185"/>
    <mergeCell ref="B182:B185"/>
    <mergeCell ref="A210:A213"/>
    <mergeCell ref="B210:B213"/>
    <mergeCell ref="A214:A217"/>
    <mergeCell ref="B214:B217"/>
    <mergeCell ref="A218:A221"/>
    <mergeCell ref="B218:B221"/>
    <mergeCell ref="A198:A201"/>
    <mergeCell ref="B198:B201"/>
    <mergeCell ref="A202:A205"/>
    <mergeCell ref="B202:B205"/>
    <mergeCell ref="A206:A209"/>
    <mergeCell ref="B206:B209"/>
    <mergeCell ref="A234:A237"/>
    <mergeCell ref="B234:B237"/>
    <mergeCell ref="A238:A241"/>
    <mergeCell ref="B238:B241"/>
    <mergeCell ref="A242:A245"/>
    <mergeCell ref="B242:B245"/>
    <mergeCell ref="A222:A225"/>
    <mergeCell ref="B222:B225"/>
    <mergeCell ref="A226:A229"/>
    <mergeCell ref="B226:B229"/>
    <mergeCell ref="A230:A233"/>
    <mergeCell ref="B230:B233"/>
    <mergeCell ref="A258:A261"/>
    <mergeCell ref="B258:B261"/>
    <mergeCell ref="A262:A265"/>
    <mergeCell ref="B262:B265"/>
    <mergeCell ref="A266:A269"/>
    <mergeCell ref="B266:B269"/>
    <mergeCell ref="A246:A249"/>
    <mergeCell ref="B246:B249"/>
    <mergeCell ref="A250:A253"/>
    <mergeCell ref="B250:B253"/>
    <mergeCell ref="A254:A257"/>
    <mergeCell ref="B254:B257"/>
    <mergeCell ref="A282:A285"/>
    <mergeCell ref="B282:B285"/>
    <mergeCell ref="A286:A289"/>
    <mergeCell ref="B286:B289"/>
    <mergeCell ref="A290:A293"/>
    <mergeCell ref="B290:B293"/>
    <mergeCell ref="A270:A273"/>
    <mergeCell ref="B270:B273"/>
    <mergeCell ref="A274:A277"/>
    <mergeCell ref="B274:B277"/>
    <mergeCell ref="A278:A281"/>
    <mergeCell ref="B278:B281"/>
    <mergeCell ref="A318:A321"/>
    <mergeCell ref="B318:B321"/>
    <mergeCell ref="A306:A309"/>
    <mergeCell ref="B306:B309"/>
    <mergeCell ref="A310:A313"/>
    <mergeCell ref="B310:B313"/>
    <mergeCell ref="A314:A317"/>
    <mergeCell ref="B314:B317"/>
    <mergeCell ref="A294:A297"/>
    <mergeCell ref="B294:B297"/>
    <mergeCell ref="A298:A301"/>
    <mergeCell ref="B298:B301"/>
    <mergeCell ref="A302:A305"/>
    <mergeCell ref="B302:B305"/>
  </mergeCells>
  <pageMargins left="0.86614173228346458" right="0.27559055118110237" top="0.56000000000000005" bottom="0.35433070866141736" header="0.31496062992125984" footer="0.31496062992125984"/>
  <pageSetup paperSize="9" scale="80" fitToHeight="100" orientation="landscape" r:id="rId1"/>
  <rowBreaks count="13" manualBreakCount="13">
    <brk id="25" max="22" man="1"/>
    <brk id="49" max="22" man="1"/>
    <brk id="73" max="22" man="1"/>
    <brk id="97" max="22" man="1"/>
    <brk id="121" max="22" man="1"/>
    <brk id="145" max="22" man="1"/>
    <brk id="169" max="22" man="1"/>
    <brk id="193" max="22" man="1"/>
    <brk id="217" max="22" man="1"/>
    <brk id="241" max="22" man="1"/>
    <brk id="265" max="22" man="1"/>
    <brk id="289" max="22" man="1"/>
    <brk id="313" max="2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CD125"/>
  <sheetViews>
    <sheetView topLeftCell="AS106" zoomScale="70" zoomScaleNormal="70" workbookViewId="0">
      <selection activeCell="CC3" sqref="CC3:CC124"/>
    </sheetView>
  </sheetViews>
  <sheetFormatPr defaultColWidth="9" defaultRowHeight="15"/>
  <cols>
    <col min="1" max="1" width="11.7109375" style="37" bestFit="1" customWidth="1"/>
    <col min="2" max="2" width="34.140625" style="37" bestFit="1" customWidth="1"/>
    <col min="3" max="82" width="7.140625" style="37" customWidth="1"/>
    <col min="83" max="16384" width="9" style="37"/>
  </cols>
  <sheetData>
    <row r="1" spans="1:82" s="53" customFormat="1" ht="27">
      <c r="A1" s="533" t="s">
        <v>146</v>
      </c>
      <c r="B1" s="535" t="s">
        <v>140</v>
      </c>
      <c r="C1" s="531" t="s">
        <v>124</v>
      </c>
      <c r="D1" s="531"/>
      <c r="E1" s="531"/>
      <c r="F1" s="531"/>
      <c r="G1" s="531" t="s">
        <v>125</v>
      </c>
      <c r="H1" s="531"/>
      <c r="I1" s="531"/>
      <c r="J1" s="531"/>
      <c r="K1" s="531" t="s">
        <v>126</v>
      </c>
      <c r="L1" s="531"/>
      <c r="M1" s="531"/>
      <c r="N1" s="531"/>
      <c r="O1" s="531" t="s">
        <v>147</v>
      </c>
      <c r="P1" s="531"/>
      <c r="Q1" s="531"/>
      <c r="R1" s="531"/>
      <c r="S1" s="531" t="s">
        <v>128</v>
      </c>
      <c r="T1" s="531"/>
      <c r="U1" s="531"/>
      <c r="V1" s="531"/>
      <c r="W1" s="531" t="s">
        <v>129</v>
      </c>
      <c r="X1" s="531"/>
      <c r="Y1" s="531"/>
      <c r="Z1" s="531"/>
      <c r="AA1" s="531" t="s">
        <v>130</v>
      </c>
      <c r="AB1" s="531"/>
      <c r="AC1" s="531"/>
      <c r="AD1" s="531"/>
      <c r="AE1" s="531" t="s">
        <v>131</v>
      </c>
      <c r="AF1" s="531"/>
      <c r="AG1" s="531"/>
      <c r="AH1" s="531"/>
      <c r="AI1" s="531" t="s">
        <v>132</v>
      </c>
      <c r="AJ1" s="531"/>
      <c r="AK1" s="531"/>
      <c r="AL1" s="531"/>
      <c r="AM1" s="531" t="s">
        <v>133</v>
      </c>
      <c r="AN1" s="531"/>
      <c r="AO1" s="531"/>
      <c r="AP1" s="531"/>
      <c r="AQ1" s="531" t="s">
        <v>148</v>
      </c>
      <c r="AR1" s="531"/>
      <c r="AS1" s="531"/>
      <c r="AT1" s="531"/>
      <c r="AU1" s="531" t="s">
        <v>134</v>
      </c>
      <c r="AV1" s="531"/>
      <c r="AW1" s="531"/>
      <c r="AX1" s="531"/>
      <c r="AY1" s="531" t="s">
        <v>135</v>
      </c>
      <c r="AZ1" s="531"/>
      <c r="BA1" s="531"/>
      <c r="BB1" s="531"/>
      <c r="BC1" s="531" t="s">
        <v>136</v>
      </c>
      <c r="BD1" s="531"/>
      <c r="BE1" s="531"/>
      <c r="BF1" s="531"/>
      <c r="BG1" s="531" t="s">
        <v>149</v>
      </c>
      <c r="BH1" s="531"/>
      <c r="BI1" s="531"/>
      <c r="BJ1" s="531"/>
      <c r="BK1" s="531" t="s">
        <v>137</v>
      </c>
      <c r="BL1" s="531"/>
      <c r="BM1" s="531"/>
      <c r="BN1" s="531"/>
      <c r="BO1" s="531" t="s">
        <v>138</v>
      </c>
      <c r="BP1" s="531"/>
      <c r="BQ1" s="531"/>
      <c r="BR1" s="531"/>
      <c r="BS1" s="531" t="s">
        <v>139</v>
      </c>
      <c r="BT1" s="531"/>
      <c r="BU1" s="531"/>
      <c r="BV1" s="531"/>
      <c r="BW1" s="531" t="s">
        <v>150</v>
      </c>
      <c r="BX1" s="531"/>
      <c r="BY1" s="531"/>
      <c r="BZ1" s="531"/>
      <c r="CA1" s="531" t="s">
        <v>151</v>
      </c>
      <c r="CB1" s="531"/>
      <c r="CC1" s="531"/>
      <c r="CD1" s="532"/>
    </row>
    <row r="2" spans="1:82" s="53" customFormat="1" ht="27.75" thickBot="1">
      <c r="A2" s="534"/>
      <c r="B2" s="534"/>
      <c r="C2" s="10" t="s">
        <v>152</v>
      </c>
      <c r="D2" s="10" t="s">
        <v>153</v>
      </c>
      <c r="E2" s="10" t="s">
        <v>127</v>
      </c>
      <c r="F2" s="10" t="s">
        <v>154</v>
      </c>
      <c r="G2" s="10" t="s">
        <v>152</v>
      </c>
      <c r="H2" s="10" t="s">
        <v>153</v>
      </c>
      <c r="I2" s="10" t="s">
        <v>127</v>
      </c>
      <c r="J2" s="10" t="s">
        <v>154</v>
      </c>
      <c r="K2" s="10" t="s">
        <v>152</v>
      </c>
      <c r="L2" s="10" t="s">
        <v>153</v>
      </c>
      <c r="M2" s="10" t="s">
        <v>127</v>
      </c>
      <c r="N2" s="10" t="s">
        <v>154</v>
      </c>
      <c r="O2" s="10" t="s">
        <v>152</v>
      </c>
      <c r="P2" s="10" t="s">
        <v>153</v>
      </c>
      <c r="Q2" s="10" t="s">
        <v>127</v>
      </c>
      <c r="R2" s="10" t="s">
        <v>154</v>
      </c>
      <c r="S2" s="10" t="s">
        <v>152</v>
      </c>
      <c r="T2" s="10" t="s">
        <v>153</v>
      </c>
      <c r="U2" s="10" t="s">
        <v>127</v>
      </c>
      <c r="V2" s="10" t="s">
        <v>154</v>
      </c>
      <c r="W2" s="10" t="s">
        <v>152</v>
      </c>
      <c r="X2" s="10" t="s">
        <v>153</v>
      </c>
      <c r="Y2" s="10" t="s">
        <v>127</v>
      </c>
      <c r="Z2" s="10" t="s">
        <v>154</v>
      </c>
      <c r="AA2" s="10" t="s">
        <v>152</v>
      </c>
      <c r="AB2" s="10" t="s">
        <v>153</v>
      </c>
      <c r="AC2" s="10" t="s">
        <v>127</v>
      </c>
      <c r="AD2" s="10" t="s">
        <v>154</v>
      </c>
      <c r="AE2" s="10" t="s">
        <v>152</v>
      </c>
      <c r="AF2" s="10" t="s">
        <v>153</v>
      </c>
      <c r="AG2" s="10" t="s">
        <v>127</v>
      </c>
      <c r="AH2" s="10" t="s">
        <v>154</v>
      </c>
      <c r="AI2" s="10" t="s">
        <v>152</v>
      </c>
      <c r="AJ2" s="10" t="s">
        <v>153</v>
      </c>
      <c r="AK2" s="10" t="s">
        <v>127</v>
      </c>
      <c r="AL2" s="10" t="s">
        <v>154</v>
      </c>
      <c r="AM2" s="10" t="s">
        <v>152</v>
      </c>
      <c r="AN2" s="10" t="s">
        <v>153</v>
      </c>
      <c r="AO2" s="10" t="s">
        <v>127</v>
      </c>
      <c r="AP2" s="10" t="s">
        <v>154</v>
      </c>
      <c r="AQ2" s="10" t="s">
        <v>152</v>
      </c>
      <c r="AR2" s="10" t="s">
        <v>153</v>
      </c>
      <c r="AS2" s="10" t="s">
        <v>127</v>
      </c>
      <c r="AT2" s="10" t="s">
        <v>154</v>
      </c>
      <c r="AU2" s="10" t="s">
        <v>152</v>
      </c>
      <c r="AV2" s="10" t="s">
        <v>153</v>
      </c>
      <c r="AW2" s="10" t="s">
        <v>127</v>
      </c>
      <c r="AX2" s="10" t="s">
        <v>154</v>
      </c>
      <c r="AY2" s="10" t="s">
        <v>152</v>
      </c>
      <c r="AZ2" s="10" t="s">
        <v>153</v>
      </c>
      <c r="BA2" s="10" t="s">
        <v>127</v>
      </c>
      <c r="BB2" s="10" t="s">
        <v>154</v>
      </c>
      <c r="BC2" s="10" t="s">
        <v>152</v>
      </c>
      <c r="BD2" s="10" t="s">
        <v>153</v>
      </c>
      <c r="BE2" s="10" t="s">
        <v>127</v>
      </c>
      <c r="BF2" s="10" t="s">
        <v>154</v>
      </c>
      <c r="BG2" s="10" t="s">
        <v>152</v>
      </c>
      <c r="BH2" s="10" t="s">
        <v>153</v>
      </c>
      <c r="BI2" s="10" t="s">
        <v>127</v>
      </c>
      <c r="BJ2" s="10" t="s">
        <v>154</v>
      </c>
      <c r="BK2" s="10" t="s">
        <v>152</v>
      </c>
      <c r="BL2" s="10" t="s">
        <v>153</v>
      </c>
      <c r="BM2" s="10" t="s">
        <v>127</v>
      </c>
      <c r="BN2" s="10" t="s">
        <v>154</v>
      </c>
      <c r="BO2" s="10" t="s">
        <v>152</v>
      </c>
      <c r="BP2" s="10" t="s">
        <v>153</v>
      </c>
      <c r="BQ2" s="10" t="s">
        <v>127</v>
      </c>
      <c r="BR2" s="10" t="s">
        <v>154</v>
      </c>
      <c r="BS2" s="10" t="s">
        <v>152</v>
      </c>
      <c r="BT2" s="10" t="s">
        <v>153</v>
      </c>
      <c r="BU2" s="10" t="s">
        <v>127</v>
      </c>
      <c r="BV2" s="10" t="s">
        <v>154</v>
      </c>
      <c r="BW2" s="10" t="s">
        <v>152</v>
      </c>
      <c r="BX2" s="10" t="s">
        <v>153</v>
      </c>
      <c r="BY2" s="10" t="s">
        <v>127</v>
      </c>
      <c r="BZ2" s="10" t="s">
        <v>154</v>
      </c>
      <c r="CA2" s="10" t="s">
        <v>152</v>
      </c>
      <c r="CB2" s="10" t="s">
        <v>153</v>
      </c>
      <c r="CC2" s="10" t="s">
        <v>127</v>
      </c>
      <c r="CD2" s="11" t="s">
        <v>154</v>
      </c>
    </row>
    <row r="3" spans="1:82" s="53" customFormat="1" ht="27.75" thickTop="1">
      <c r="A3" s="54">
        <v>63020001</v>
      </c>
      <c r="B3" s="54" t="s">
        <v>2</v>
      </c>
      <c r="C3" s="55">
        <v>3</v>
      </c>
      <c r="D3" s="55">
        <v>10</v>
      </c>
      <c r="E3" s="55">
        <v>13</v>
      </c>
      <c r="F3" s="55">
        <v>1</v>
      </c>
      <c r="G3" s="55">
        <v>5</v>
      </c>
      <c r="H3" s="55">
        <v>8</v>
      </c>
      <c r="I3" s="55">
        <v>13</v>
      </c>
      <c r="J3" s="55">
        <v>1</v>
      </c>
      <c r="K3" s="55">
        <v>12</v>
      </c>
      <c r="L3" s="55">
        <v>9</v>
      </c>
      <c r="M3" s="55">
        <v>21</v>
      </c>
      <c r="N3" s="55">
        <v>1</v>
      </c>
      <c r="O3" s="56">
        <v>20</v>
      </c>
      <c r="P3" s="56">
        <v>27</v>
      </c>
      <c r="Q3" s="56">
        <v>47</v>
      </c>
      <c r="R3" s="56">
        <v>3</v>
      </c>
      <c r="S3" s="55">
        <v>26</v>
      </c>
      <c r="T3" s="55">
        <v>11</v>
      </c>
      <c r="U3" s="55">
        <v>37</v>
      </c>
      <c r="V3" s="55">
        <v>2</v>
      </c>
      <c r="W3" s="55">
        <v>26</v>
      </c>
      <c r="X3" s="55">
        <v>25</v>
      </c>
      <c r="Y3" s="55">
        <v>51</v>
      </c>
      <c r="Z3" s="55">
        <v>2</v>
      </c>
      <c r="AA3" s="55">
        <v>8</v>
      </c>
      <c r="AB3" s="55">
        <v>7</v>
      </c>
      <c r="AC3" s="55">
        <v>15</v>
      </c>
      <c r="AD3" s="55">
        <v>1</v>
      </c>
      <c r="AE3" s="55">
        <v>10</v>
      </c>
      <c r="AF3" s="55">
        <v>10</v>
      </c>
      <c r="AG3" s="55">
        <v>20</v>
      </c>
      <c r="AH3" s="55">
        <v>1</v>
      </c>
      <c r="AI3" s="55">
        <v>12</v>
      </c>
      <c r="AJ3" s="55">
        <v>11</v>
      </c>
      <c r="AK3" s="55">
        <v>23</v>
      </c>
      <c r="AL3" s="55">
        <v>1</v>
      </c>
      <c r="AM3" s="55">
        <v>18</v>
      </c>
      <c r="AN3" s="55">
        <v>10</v>
      </c>
      <c r="AO3" s="55">
        <v>28</v>
      </c>
      <c r="AP3" s="55">
        <v>1</v>
      </c>
      <c r="AQ3" s="56">
        <v>100</v>
      </c>
      <c r="AR3" s="56">
        <v>74</v>
      </c>
      <c r="AS3" s="56">
        <v>174</v>
      </c>
      <c r="AT3" s="56">
        <v>8</v>
      </c>
      <c r="AU3" s="55"/>
      <c r="AV3" s="55"/>
      <c r="AW3" s="55"/>
      <c r="AX3" s="55">
        <v>0</v>
      </c>
      <c r="AY3" s="55"/>
      <c r="AZ3" s="55"/>
      <c r="BA3" s="55"/>
      <c r="BB3" s="55">
        <v>0</v>
      </c>
      <c r="BC3" s="55"/>
      <c r="BD3" s="55"/>
      <c r="BE3" s="55"/>
      <c r="BF3" s="55">
        <v>0</v>
      </c>
      <c r="BG3" s="56"/>
      <c r="BH3" s="56"/>
      <c r="BI3" s="56"/>
      <c r="BJ3" s="56">
        <v>0</v>
      </c>
      <c r="BK3" s="55"/>
      <c r="BL3" s="55"/>
      <c r="BM3" s="55"/>
      <c r="BN3" s="55">
        <v>0</v>
      </c>
      <c r="BO3" s="55"/>
      <c r="BP3" s="55"/>
      <c r="BQ3" s="55"/>
      <c r="BR3" s="55">
        <v>0</v>
      </c>
      <c r="BS3" s="55"/>
      <c r="BT3" s="55"/>
      <c r="BU3" s="55"/>
      <c r="BV3" s="55">
        <v>0</v>
      </c>
      <c r="BW3" s="56"/>
      <c r="BX3" s="56"/>
      <c r="BY3" s="56"/>
      <c r="BZ3" s="56">
        <v>0</v>
      </c>
      <c r="CA3" s="56">
        <v>120</v>
      </c>
      <c r="CB3" s="56">
        <v>101</v>
      </c>
      <c r="CC3" s="56">
        <v>221</v>
      </c>
      <c r="CD3" s="56">
        <v>11</v>
      </c>
    </row>
    <row r="4" spans="1:82" s="53" customFormat="1" ht="27">
      <c r="A4" s="57">
        <v>63020002</v>
      </c>
      <c r="B4" s="57" t="s">
        <v>3</v>
      </c>
      <c r="C4" s="58"/>
      <c r="D4" s="58"/>
      <c r="E4" s="58"/>
      <c r="F4" s="58">
        <v>0</v>
      </c>
      <c r="G4" s="58">
        <v>12</v>
      </c>
      <c r="H4" s="58">
        <v>10</v>
      </c>
      <c r="I4" s="58">
        <v>22</v>
      </c>
      <c r="J4" s="58">
        <v>1</v>
      </c>
      <c r="K4" s="58">
        <v>8</v>
      </c>
      <c r="L4" s="58">
        <v>12</v>
      </c>
      <c r="M4" s="58">
        <v>20</v>
      </c>
      <c r="N4" s="58">
        <v>1</v>
      </c>
      <c r="O4" s="59">
        <v>20</v>
      </c>
      <c r="P4" s="59">
        <v>22</v>
      </c>
      <c r="Q4" s="59">
        <v>42</v>
      </c>
      <c r="R4" s="59">
        <v>2</v>
      </c>
      <c r="S4" s="58">
        <v>13</v>
      </c>
      <c r="T4" s="58">
        <v>8</v>
      </c>
      <c r="U4" s="58">
        <v>21</v>
      </c>
      <c r="V4" s="58">
        <v>1</v>
      </c>
      <c r="W4" s="58">
        <v>10</v>
      </c>
      <c r="X4" s="58">
        <v>11</v>
      </c>
      <c r="Y4" s="58">
        <v>21</v>
      </c>
      <c r="Z4" s="58">
        <v>1</v>
      </c>
      <c r="AA4" s="58">
        <v>7</v>
      </c>
      <c r="AB4" s="58">
        <v>5</v>
      </c>
      <c r="AC4" s="58">
        <v>12</v>
      </c>
      <c r="AD4" s="58">
        <v>1</v>
      </c>
      <c r="AE4" s="58">
        <v>11</v>
      </c>
      <c r="AF4" s="58">
        <v>10</v>
      </c>
      <c r="AG4" s="58">
        <v>21</v>
      </c>
      <c r="AH4" s="58">
        <v>1</v>
      </c>
      <c r="AI4" s="58">
        <v>16</v>
      </c>
      <c r="AJ4" s="58">
        <v>20</v>
      </c>
      <c r="AK4" s="58">
        <v>36</v>
      </c>
      <c r="AL4" s="58">
        <v>1</v>
      </c>
      <c r="AM4" s="58">
        <v>8</v>
      </c>
      <c r="AN4" s="58">
        <v>15</v>
      </c>
      <c r="AO4" s="58">
        <v>23</v>
      </c>
      <c r="AP4" s="58">
        <v>1</v>
      </c>
      <c r="AQ4" s="59">
        <v>65</v>
      </c>
      <c r="AR4" s="59">
        <v>69</v>
      </c>
      <c r="AS4" s="59">
        <v>134</v>
      </c>
      <c r="AT4" s="59">
        <v>6</v>
      </c>
      <c r="AU4" s="58">
        <v>21</v>
      </c>
      <c r="AV4" s="58">
        <v>31</v>
      </c>
      <c r="AW4" s="58">
        <v>52</v>
      </c>
      <c r="AX4" s="58">
        <v>2</v>
      </c>
      <c r="AY4" s="58">
        <v>23</v>
      </c>
      <c r="AZ4" s="58">
        <v>26</v>
      </c>
      <c r="BA4" s="58">
        <v>49</v>
      </c>
      <c r="BB4" s="58">
        <v>2</v>
      </c>
      <c r="BC4" s="58">
        <v>24</v>
      </c>
      <c r="BD4" s="58">
        <v>15</v>
      </c>
      <c r="BE4" s="58">
        <v>39</v>
      </c>
      <c r="BF4" s="58">
        <v>2</v>
      </c>
      <c r="BG4" s="59">
        <v>68</v>
      </c>
      <c r="BH4" s="59">
        <v>72</v>
      </c>
      <c r="BI4" s="59">
        <v>140</v>
      </c>
      <c r="BJ4" s="59">
        <v>6</v>
      </c>
      <c r="BK4" s="58"/>
      <c r="BL4" s="58"/>
      <c r="BM4" s="58"/>
      <c r="BN4" s="58">
        <v>0</v>
      </c>
      <c r="BO4" s="58"/>
      <c r="BP4" s="58"/>
      <c r="BQ4" s="58"/>
      <c r="BR4" s="58">
        <v>0</v>
      </c>
      <c r="BS4" s="58"/>
      <c r="BT4" s="58"/>
      <c r="BU4" s="58"/>
      <c r="BV4" s="58">
        <v>0</v>
      </c>
      <c r="BW4" s="59"/>
      <c r="BX4" s="59"/>
      <c r="BY4" s="59"/>
      <c r="BZ4" s="59">
        <v>0</v>
      </c>
      <c r="CA4" s="59">
        <v>153</v>
      </c>
      <c r="CB4" s="59">
        <v>163</v>
      </c>
      <c r="CC4" s="59">
        <v>316</v>
      </c>
      <c r="CD4" s="59">
        <v>14</v>
      </c>
    </row>
    <row r="5" spans="1:82" s="53" customFormat="1" ht="27">
      <c r="A5" s="57">
        <v>63020003</v>
      </c>
      <c r="B5" s="57" t="s">
        <v>4</v>
      </c>
      <c r="C5" s="58">
        <v>7</v>
      </c>
      <c r="D5" s="58">
        <v>4</v>
      </c>
      <c r="E5" s="58">
        <v>11</v>
      </c>
      <c r="F5" s="58">
        <v>1</v>
      </c>
      <c r="G5" s="58">
        <v>8</v>
      </c>
      <c r="H5" s="58">
        <v>10</v>
      </c>
      <c r="I5" s="58">
        <v>18</v>
      </c>
      <c r="J5" s="58">
        <v>1</v>
      </c>
      <c r="K5" s="58">
        <v>11</v>
      </c>
      <c r="L5" s="58">
        <v>11</v>
      </c>
      <c r="M5" s="58">
        <v>22</v>
      </c>
      <c r="N5" s="58">
        <v>1</v>
      </c>
      <c r="O5" s="59">
        <v>26</v>
      </c>
      <c r="P5" s="59">
        <v>25</v>
      </c>
      <c r="Q5" s="59">
        <v>51</v>
      </c>
      <c r="R5" s="59">
        <v>3</v>
      </c>
      <c r="S5" s="58">
        <v>16</v>
      </c>
      <c r="T5" s="58">
        <v>11</v>
      </c>
      <c r="U5" s="58">
        <v>27</v>
      </c>
      <c r="V5" s="58">
        <v>1</v>
      </c>
      <c r="W5" s="58">
        <v>16</v>
      </c>
      <c r="X5" s="58">
        <v>11</v>
      </c>
      <c r="Y5" s="58">
        <v>27</v>
      </c>
      <c r="Z5" s="58">
        <v>1</v>
      </c>
      <c r="AA5" s="58">
        <v>3</v>
      </c>
      <c r="AB5" s="58">
        <v>9</v>
      </c>
      <c r="AC5" s="58">
        <v>12</v>
      </c>
      <c r="AD5" s="58">
        <v>1</v>
      </c>
      <c r="AE5" s="58">
        <v>3</v>
      </c>
      <c r="AF5" s="58">
        <v>6</v>
      </c>
      <c r="AG5" s="58">
        <v>9</v>
      </c>
      <c r="AH5" s="58">
        <v>1</v>
      </c>
      <c r="AI5" s="58">
        <v>4</v>
      </c>
      <c r="AJ5" s="58">
        <v>1</v>
      </c>
      <c r="AK5" s="58">
        <v>5</v>
      </c>
      <c r="AL5" s="58">
        <v>1</v>
      </c>
      <c r="AM5" s="58">
        <v>1</v>
      </c>
      <c r="AN5" s="58">
        <v>4</v>
      </c>
      <c r="AO5" s="58">
        <v>5</v>
      </c>
      <c r="AP5" s="58">
        <v>1</v>
      </c>
      <c r="AQ5" s="59">
        <v>43</v>
      </c>
      <c r="AR5" s="59">
        <v>42</v>
      </c>
      <c r="AS5" s="59">
        <v>85</v>
      </c>
      <c r="AT5" s="59">
        <v>6</v>
      </c>
      <c r="AU5" s="58"/>
      <c r="AV5" s="58"/>
      <c r="AW5" s="58"/>
      <c r="AX5" s="58">
        <v>0</v>
      </c>
      <c r="AY5" s="58"/>
      <c r="AZ5" s="58"/>
      <c r="BA5" s="58"/>
      <c r="BB5" s="58">
        <v>0</v>
      </c>
      <c r="BC5" s="58"/>
      <c r="BD5" s="58"/>
      <c r="BE5" s="58"/>
      <c r="BF5" s="58">
        <v>0</v>
      </c>
      <c r="BG5" s="59"/>
      <c r="BH5" s="59"/>
      <c r="BI5" s="59"/>
      <c r="BJ5" s="59">
        <v>0</v>
      </c>
      <c r="BK5" s="58"/>
      <c r="BL5" s="58"/>
      <c r="BM5" s="58"/>
      <c r="BN5" s="58">
        <v>0</v>
      </c>
      <c r="BO5" s="58"/>
      <c r="BP5" s="58"/>
      <c r="BQ5" s="58"/>
      <c r="BR5" s="58">
        <v>0</v>
      </c>
      <c r="BS5" s="58"/>
      <c r="BT5" s="58"/>
      <c r="BU5" s="58"/>
      <c r="BV5" s="58">
        <v>0</v>
      </c>
      <c r="BW5" s="59"/>
      <c r="BX5" s="59"/>
      <c r="BY5" s="59"/>
      <c r="BZ5" s="59">
        <v>0</v>
      </c>
      <c r="CA5" s="59">
        <v>69</v>
      </c>
      <c r="CB5" s="59">
        <v>67</v>
      </c>
      <c r="CC5" s="59">
        <v>136</v>
      </c>
      <c r="CD5" s="59">
        <v>9</v>
      </c>
    </row>
    <row r="6" spans="1:82" s="53" customFormat="1" ht="27">
      <c r="A6" s="57">
        <v>63020005</v>
      </c>
      <c r="B6" s="57" t="s">
        <v>5</v>
      </c>
      <c r="C6" s="58">
        <v>11</v>
      </c>
      <c r="D6" s="58">
        <v>11</v>
      </c>
      <c r="E6" s="58">
        <v>22</v>
      </c>
      <c r="F6" s="58">
        <v>1</v>
      </c>
      <c r="G6" s="58">
        <v>5</v>
      </c>
      <c r="H6" s="58">
        <v>5</v>
      </c>
      <c r="I6" s="58">
        <v>10</v>
      </c>
      <c r="J6" s="58">
        <v>1</v>
      </c>
      <c r="K6" s="58">
        <v>3</v>
      </c>
      <c r="L6" s="58">
        <v>7</v>
      </c>
      <c r="M6" s="58">
        <v>10</v>
      </c>
      <c r="N6" s="58">
        <v>1</v>
      </c>
      <c r="O6" s="59">
        <v>19</v>
      </c>
      <c r="P6" s="59">
        <v>23</v>
      </c>
      <c r="Q6" s="59">
        <v>42</v>
      </c>
      <c r="R6" s="59">
        <v>3</v>
      </c>
      <c r="S6" s="58">
        <v>4</v>
      </c>
      <c r="T6" s="58">
        <v>4</v>
      </c>
      <c r="U6" s="58">
        <v>8</v>
      </c>
      <c r="V6" s="58">
        <v>1</v>
      </c>
      <c r="W6" s="58">
        <v>7</v>
      </c>
      <c r="X6" s="58">
        <v>4</v>
      </c>
      <c r="Y6" s="58">
        <v>11</v>
      </c>
      <c r="Z6" s="58">
        <v>1</v>
      </c>
      <c r="AA6" s="58">
        <v>8</v>
      </c>
      <c r="AB6" s="58">
        <v>4</v>
      </c>
      <c r="AC6" s="58">
        <v>12</v>
      </c>
      <c r="AD6" s="58">
        <v>1</v>
      </c>
      <c r="AE6" s="58">
        <v>6</v>
      </c>
      <c r="AF6" s="58">
        <v>4</v>
      </c>
      <c r="AG6" s="58">
        <v>10</v>
      </c>
      <c r="AH6" s="58">
        <v>1</v>
      </c>
      <c r="AI6" s="58">
        <v>5</v>
      </c>
      <c r="AJ6" s="58">
        <v>4</v>
      </c>
      <c r="AK6" s="58">
        <v>9</v>
      </c>
      <c r="AL6" s="58">
        <v>1</v>
      </c>
      <c r="AM6" s="58">
        <v>2</v>
      </c>
      <c r="AN6" s="58">
        <v>5</v>
      </c>
      <c r="AO6" s="58">
        <v>7</v>
      </c>
      <c r="AP6" s="58">
        <v>1</v>
      </c>
      <c r="AQ6" s="59">
        <v>32</v>
      </c>
      <c r="AR6" s="59">
        <v>25</v>
      </c>
      <c r="AS6" s="59">
        <v>57</v>
      </c>
      <c r="AT6" s="59">
        <v>6</v>
      </c>
      <c r="AU6" s="58"/>
      <c r="AV6" s="58"/>
      <c r="AW6" s="58"/>
      <c r="AX6" s="58">
        <v>0</v>
      </c>
      <c r="AY6" s="58"/>
      <c r="AZ6" s="58"/>
      <c r="BA6" s="58"/>
      <c r="BB6" s="58">
        <v>0</v>
      </c>
      <c r="BC6" s="58"/>
      <c r="BD6" s="58"/>
      <c r="BE6" s="58"/>
      <c r="BF6" s="58">
        <v>0</v>
      </c>
      <c r="BG6" s="59"/>
      <c r="BH6" s="59"/>
      <c r="BI6" s="59"/>
      <c r="BJ6" s="59">
        <v>0</v>
      </c>
      <c r="BK6" s="58"/>
      <c r="BL6" s="58"/>
      <c r="BM6" s="58"/>
      <c r="BN6" s="58">
        <v>0</v>
      </c>
      <c r="BO6" s="58"/>
      <c r="BP6" s="58"/>
      <c r="BQ6" s="58"/>
      <c r="BR6" s="58">
        <v>0</v>
      </c>
      <c r="BS6" s="58"/>
      <c r="BT6" s="58"/>
      <c r="BU6" s="58"/>
      <c r="BV6" s="58">
        <v>0</v>
      </c>
      <c r="BW6" s="59"/>
      <c r="BX6" s="59"/>
      <c r="BY6" s="59"/>
      <c r="BZ6" s="59">
        <v>0</v>
      </c>
      <c r="CA6" s="59">
        <v>51</v>
      </c>
      <c r="CB6" s="59">
        <v>48</v>
      </c>
      <c r="CC6" s="59">
        <v>99</v>
      </c>
      <c r="CD6" s="59">
        <v>9</v>
      </c>
    </row>
    <row r="7" spans="1:82" s="53" customFormat="1" ht="27">
      <c r="A7" s="57">
        <v>63020007</v>
      </c>
      <c r="B7" s="57" t="s">
        <v>6</v>
      </c>
      <c r="C7" s="58"/>
      <c r="D7" s="58"/>
      <c r="E7" s="58"/>
      <c r="F7" s="58">
        <v>0</v>
      </c>
      <c r="G7" s="58">
        <v>50</v>
      </c>
      <c r="H7" s="58">
        <v>39</v>
      </c>
      <c r="I7" s="58">
        <v>89</v>
      </c>
      <c r="J7" s="58">
        <v>3</v>
      </c>
      <c r="K7" s="58">
        <v>21</v>
      </c>
      <c r="L7" s="58">
        <v>39</v>
      </c>
      <c r="M7" s="58">
        <v>60</v>
      </c>
      <c r="N7" s="58">
        <v>3</v>
      </c>
      <c r="O7" s="59">
        <v>71</v>
      </c>
      <c r="P7" s="59">
        <v>78</v>
      </c>
      <c r="Q7" s="59">
        <v>149</v>
      </c>
      <c r="R7" s="59">
        <v>6</v>
      </c>
      <c r="S7" s="58">
        <v>45</v>
      </c>
      <c r="T7" s="58">
        <v>37</v>
      </c>
      <c r="U7" s="58">
        <v>82</v>
      </c>
      <c r="V7" s="58">
        <v>3</v>
      </c>
      <c r="W7" s="58">
        <v>42</v>
      </c>
      <c r="X7" s="58">
        <v>48</v>
      </c>
      <c r="Y7" s="58">
        <v>90</v>
      </c>
      <c r="Z7" s="58">
        <v>3</v>
      </c>
      <c r="AA7" s="58">
        <v>45</v>
      </c>
      <c r="AB7" s="58">
        <v>47</v>
      </c>
      <c r="AC7" s="58">
        <v>92</v>
      </c>
      <c r="AD7" s="58">
        <v>3</v>
      </c>
      <c r="AE7" s="58">
        <v>79</v>
      </c>
      <c r="AF7" s="58">
        <v>63</v>
      </c>
      <c r="AG7" s="58">
        <v>142</v>
      </c>
      <c r="AH7" s="58">
        <v>4</v>
      </c>
      <c r="AI7" s="58">
        <v>43</v>
      </c>
      <c r="AJ7" s="58">
        <v>50</v>
      </c>
      <c r="AK7" s="58">
        <v>93</v>
      </c>
      <c r="AL7" s="58">
        <v>3</v>
      </c>
      <c r="AM7" s="58">
        <v>38</v>
      </c>
      <c r="AN7" s="58">
        <v>36</v>
      </c>
      <c r="AO7" s="58">
        <v>74</v>
      </c>
      <c r="AP7" s="58">
        <v>3</v>
      </c>
      <c r="AQ7" s="59">
        <v>292</v>
      </c>
      <c r="AR7" s="59">
        <v>281</v>
      </c>
      <c r="AS7" s="59">
        <v>573</v>
      </c>
      <c r="AT7" s="59">
        <v>19</v>
      </c>
      <c r="AU7" s="58">
        <v>47</v>
      </c>
      <c r="AV7" s="58">
        <v>46</v>
      </c>
      <c r="AW7" s="58">
        <v>93</v>
      </c>
      <c r="AX7" s="58">
        <v>3</v>
      </c>
      <c r="AY7" s="58">
        <v>17</v>
      </c>
      <c r="AZ7" s="58">
        <v>31</v>
      </c>
      <c r="BA7" s="58">
        <v>48</v>
      </c>
      <c r="BB7" s="58">
        <v>2</v>
      </c>
      <c r="BC7" s="58">
        <v>15</v>
      </c>
      <c r="BD7" s="58">
        <v>28</v>
      </c>
      <c r="BE7" s="58">
        <v>43</v>
      </c>
      <c r="BF7" s="58">
        <v>2</v>
      </c>
      <c r="BG7" s="59">
        <v>79</v>
      </c>
      <c r="BH7" s="59">
        <v>105</v>
      </c>
      <c r="BI7" s="59">
        <v>184</v>
      </c>
      <c r="BJ7" s="59">
        <v>7</v>
      </c>
      <c r="BK7" s="58"/>
      <c r="BL7" s="58"/>
      <c r="BM7" s="58"/>
      <c r="BN7" s="58">
        <v>0</v>
      </c>
      <c r="BO7" s="58"/>
      <c r="BP7" s="58"/>
      <c r="BQ7" s="58"/>
      <c r="BR7" s="58">
        <v>0</v>
      </c>
      <c r="BS7" s="58"/>
      <c r="BT7" s="58"/>
      <c r="BU7" s="58"/>
      <c r="BV7" s="58">
        <v>0</v>
      </c>
      <c r="BW7" s="59"/>
      <c r="BX7" s="59"/>
      <c r="BY7" s="59"/>
      <c r="BZ7" s="59">
        <v>0</v>
      </c>
      <c r="CA7" s="59">
        <v>442</v>
      </c>
      <c r="CB7" s="59">
        <v>464</v>
      </c>
      <c r="CC7" s="59">
        <v>906</v>
      </c>
      <c r="CD7" s="59">
        <v>32</v>
      </c>
    </row>
    <row r="8" spans="1:82" s="53" customFormat="1" ht="27">
      <c r="A8" s="57">
        <v>63020008</v>
      </c>
      <c r="B8" s="57" t="s">
        <v>7</v>
      </c>
      <c r="C8" s="58"/>
      <c r="D8" s="58"/>
      <c r="E8" s="58"/>
      <c r="F8" s="58">
        <v>0</v>
      </c>
      <c r="G8" s="58">
        <v>4</v>
      </c>
      <c r="H8" s="58"/>
      <c r="I8" s="58">
        <v>4</v>
      </c>
      <c r="J8" s="58">
        <v>1</v>
      </c>
      <c r="K8" s="58">
        <v>5</v>
      </c>
      <c r="L8" s="58">
        <v>12</v>
      </c>
      <c r="M8" s="58">
        <v>17</v>
      </c>
      <c r="N8" s="58">
        <v>1</v>
      </c>
      <c r="O8" s="59">
        <v>9</v>
      </c>
      <c r="P8" s="59">
        <v>12</v>
      </c>
      <c r="Q8" s="59">
        <v>21</v>
      </c>
      <c r="R8" s="59">
        <v>2</v>
      </c>
      <c r="S8" s="58">
        <v>11</v>
      </c>
      <c r="T8" s="58">
        <v>6</v>
      </c>
      <c r="U8" s="58">
        <v>17</v>
      </c>
      <c r="V8" s="58">
        <v>1</v>
      </c>
      <c r="W8" s="58">
        <v>10</v>
      </c>
      <c r="X8" s="58">
        <v>5</v>
      </c>
      <c r="Y8" s="58">
        <v>15</v>
      </c>
      <c r="Z8" s="58">
        <v>1</v>
      </c>
      <c r="AA8" s="58">
        <v>14</v>
      </c>
      <c r="AB8" s="58">
        <v>9</v>
      </c>
      <c r="AC8" s="58">
        <v>23</v>
      </c>
      <c r="AD8" s="58">
        <v>1</v>
      </c>
      <c r="AE8" s="58">
        <v>16</v>
      </c>
      <c r="AF8" s="58">
        <v>8</v>
      </c>
      <c r="AG8" s="58">
        <v>24</v>
      </c>
      <c r="AH8" s="58">
        <v>1</v>
      </c>
      <c r="AI8" s="58">
        <v>8</v>
      </c>
      <c r="AJ8" s="58">
        <v>4</v>
      </c>
      <c r="AK8" s="58">
        <v>12</v>
      </c>
      <c r="AL8" s="58">
        <v>1</v>
      </c>
      <c r="AM8" s="58">
        <v>9</v>
      </c>
      <c r="AN8" s="58">
        <v>7</v>
      </c>
      <c r="AO8" s="58">
        <v>16</v>
      </c>
      <c r="AP8" s="58">
        <v>1</v>
      </c>
      <c r="AQ8" s="59">
        <v>68</v>
      </c>
      <c r="AR8" s="59">
        <v>39</v>
      </c>
      <c r="AS8" s="59">
        <v>107</v>
      </c>
      <c r="AT8" s="59">
        <v>6</v>
      </c>
      <c r="AU8" s="58"/>
      <c r="AV8" s="58"/>
      <c r="AW8" s="58"/>
      <c r="AX8" s="58">
        <v>0</v>
      </c>
      <c r="AY8" s="58"/>
      <c r="AZ8" s="58"/>
      <c r="BA8" s="58"/>
      <c r="BB8" s="58">
        <v>0</v>
      </c>
      <c r="BC8" s="58"/>
      <c r="BD8" s="58"/>
      <c r="BE8" s="58"/>
      <c r="BF8" s="58">
        <v>0</v>
      </c>
      <c r="BG8" s="59"/>
      <c r="BH8" s="59"/>
      <c r="BI8" s="59"/>
      <c r="BJ8" s="59">
        <v>0</v>
      </c>
      <c r="BK8" s="58"/>
      <c r="BL8" s="58"/>
      <c r="BM8" s="58"/>
      <c r="BN8" s="58">
        <v>0</v>
      </c>
      <c r="BO8" s="58"/>
      <c r="BP8" s="58"/>
      <c r="BQ8" s="58"/>
      <c r="BR8" s="58">
        <v>0</v>
      </c>
      <c r="BS8" s="58"/>
      <c r="BT8" s="58"/>
      <c r="BU8" s="58"/>
      <c r="BV8" s="58">
        <v>0</v>
      </c>
      <c r="BW8" s="59"/>
      <c r="BX8" s="59"/>
      <c r="BY8" s="59"/>
      <c r="BZ8" s="59">
        <v>0</v>
      </c>
      <c r="CA8" s="59">
        <v>77</v>
      </c>
      <c r="CB8" s="59">
        <v>51</v>
      </c>
      <c r="CC8" s="59">
        <v>128</v>
      </c>
      <c r="CD8" s="59">
        <v>8</v>
      </c>
    </row>
    <row r="9" spans="1:82" s="53" customFormat="1" ht="27">
      <c r="A9" s="57">
        <v>63020009</v>
      </c>
      <c r="B9" s="57" t="s">
        <v>8</v>
      </c>
      <c r="C9" s="58"/>
      <c r="D9" s="58"/>
      <c r="E9" s="58"/>
      <c r="F9" s="58">
        <v>0</v>
      </c>
      <c r="G9" s="58">
        <v>12</v>
      </c>
      <c r="H9" s="58">
        <v>8</v>
      </c>
      <c r="I9" s="58">
        <v>20</v>
      </c>
      <c r="J9" s="58">
        <v>1</v>
      </c>
      <c r="K9" s="58">
        <v>12</v>
      </c>
      <c r="L9" s="58">
        <v>7</v>
      </c>
      <c r="M9" s="58">
        <v>19</v>
      </c>
      <c r="N9" s="58">
        <v>1</v>
      </c>
      <c r="O9" s="59">
        <v>24</v>
      </c>
      <c r="P9" s="59">
        <v>15</v>
      </c>
      <c r="Q9" s="59">
        <v>39</v>
      </c>
      <c r="R9" s="59">
        <v>2</v>
      </c>
      <c r="S9" s="58">
        <v>11</v>
      </c>
      <c r="T9" s="58">
        <v>12</v>
      </c>
      <c r="U9" s="58">
        <v>23</v>
      </c>
      <c r="V9" s="58">
        <v>1</v>
      </c>
      <c r="W9" s="58">
        <v>16</v>
      </c>
      <c r="X9" s="58">
        <v>7</v>
      </c>
      <c r="Y9" s="58">
        <v>23</v>
      </c>
      <c r="Z9" s="58">
        <v>1</v>
      </c>
      <c r="AA9" s="58">
        <v>7</v>
      </c>
      <c r="AB9" s="58">
        <v>7</v>
      </c>
      <c r="AC9" s="58">
        <v>14</v>
      </c>
      <c r="AD9" s="58">
        <v>1</v>
      </c>
      <c r="AE9" s="58">
        <v>12</v>
      </c>
      <c r="AF9" s="58">
        <v>9</v>
      </c>
      <c r="AG9" s="58">
        <v>21</v>
      </c>
      <c r="AH9" s="58">
        <v>1</v>
      </c>
      <c r="AI9" s="58">
        <v>13</v>
      </c>
      <c r="AJ9" s="58">
        <v>7</v>
      </c>
      <c r="AK9" s="58">
        <v>20</v>
      </c>
      <c r="AL9" s="58">
        <v>1</v>
      </c>
      <c r="AM9" s="58">
        <v>17</v>
      </c>
      <c r="AN9" s="58">
        <v>9</v>
      </c>
      <c r="AO9" s="58">
        <v>26</v>
      </c>
      <c r="AP9" s="58">
        <v>1</v>
      </c>
      <c r="AQ9" s="59">
        <v>76</v>
      </c>
      <c r="AR9" s="59">
        <v>51</v>
      </c>
      <c r="AS9" s="59">
        <v>127</v>
      </c>
      <c r="AT9" s="59">
        <v>6</v>
      </c>
      <c r="AU9" s="58"/>
      <c r="AV9" s="58"/>
      <c r="AW9" s="58"/>
      <c r="AX9" s="58">
        <v>0</v>
      </c>
      <c r="AY9" s="58"/>
      <c r="AZ9" s="58"/>
      <c r="BA9" s="58"/>
      <c r="BB9" s="58">
        <v>0</v>
      </c>
      <c r="BC9" s="58"/>
      <c r="BD9" s="58"/>
      <c r="BE9" s="58"/>
      <c r="BF9" s="58">
        <v>0</v>
      </c>
      <c r="BG9" s="59"/>
      <c r="BH9" s="59"/>
      <c r="BI9" s="59"/>
      <c r="BJ9" s="59">
        <v>0</v>
      </c>
      <c r="BK9" s="58"/>
      <c r="BL9" s="58"/>
      <c r="BM9" s="58"/>
      <c r="BN9" s="58">
        <v>0</v>
      </c>
      <c r="BO9" s="58"/>
      <c r="BP9" s="58"/>
      <c r="BQ9" s="58"/>
      <c r="BR9" s="58">
        <v>0</v>
      </c>
      <c r="BS9" s="58"/>
      <c r="BT9" s="58"/>
      <c r="BU9" s="58"/>
      <c r="BV9" s="58">
        <v>0</v>
      </c>
      <c r="BW9" s="59"/>
      <c r="BX9" s="59"/>
      <c r="BY9" s="59"/>
      <c r="BZ9" s="59">
        <v>0</v>
      </c>
      <c r="CA9" s="59">
        <v>100</v>
      </c>
      <c r="CB9" s="59">
        <v>66</v>
      </c>
      <c r="CC9" s="59">
        <v>166</v>
      </c>
      <c r="CD9" s="59">
        <v>8</v>
      </c>
    </row>
    <row r="10" spans="1:82" s="53" customFormat="1" ht="27">
      <c r="A10" s="57">
        <v>63020010</v>
      </c>
      <c r="B10" s="57" t="s">
        <v>9</v>
      </c>
      <c r="C10" s="58"/>
      <c r="D10" s="58"/>
      <c r="E10" s="58"/>
      <c r="F10" s="58">
        <v>0</v>
      </c>
      <c r="G10" s="58">
        <v>5</v>
      </c>
      <c r="H10" s="58">
        <v>4</v>
      </c>
      <c r="I10" s="58">
        <v>9</v>
      </c>
      <c r="J10" s="58">
        <v>1</v>
      </c>
      <c r="K10" s="58">
        <v>8</v>
      </c>
      <c r="L10" s="58">
        <v>9</v>
      </c>
      <c r="M10" s="58">
        <v>17</v>
      </c>
      <c r="N10" s="58">
        <v>1</v>
      </c>
      <c r="O10" s="59">
        <v>13</v>
      </c>
      <c r="P10" s="59">
        <v>13</v>
      </c>
      <c r="Q10" s="59">
        <v>26</v>
      </c>
      <c r="R10" s="59">
        <v>2</v>
      </c>
      <c r="S10" s="58">
        <v>8</v>
      </c>
      <c r="T10" s="58">
        <v>4</v>
      </c>
      <c r="U10" s="58">
        <v>12</v>
      </c>
      <c r="V10" s="58">
        <v>1</v>
      </c>
      <c r="W10" s="58">
        <v>5</v>
      </c>
      <c r="X10" s="58">
        <v>9</v>
      </c>
      <c r="Y10" s="58">
        <v>14</v>
      </c>
      <c r="Z10" s="58">
        <v>1</v>
      </c>
      <c r="AA10" s="58">
        <v>7</v>
      </c>
      <c r="AB10" s="58">
        <v>7</v>
      </c>
      <c r="AC10" s="58">
        <v>14</v>
      </c>
      <c r="AD10" s="58">
        <v>1</v>
      </c>
      <c r="AE10" s="58">
        <v>6</v>
      </c>
      <c r="AF10" s="58">
        <v>7</v>
      </c>
      <c r="AG10" s="58">
        <v>13</v>
      </c>
      <c r="AH10" s="58">
        <v>1</v>
      </c>
      <c r="AI10" s="58">
        <v>8</v>
      </c>
      <c r="AJ10" s="58">
        <v>8</v>
      </c>
      <c r="AK10" s="58">
        <v>16</v>
      </c>
      <c r="AL10" s="58">
        <v>1</v>
      </c>
      <c r="AM10" s="58">
        <v>8</v>
      </c>
      <c r="AN10" s="58">
        <v>3</v>
      </c>
      <c r="AO10" s="58">
        <v>11</v>
      </c>
      <c r="AP10" s="58">
        <v>1</v>
      </c>
      <c r="AQ10" s="59">
        <v>42</v>
      </c>
      <c r="AR10" s="59">
        <v>38</v>
      </c>
      <c r="AS10" s="59">
        <v>80</v>
      </c>
      <c r="AT10" s="59">
        <v>6</v>
      </c>
      <c r="AU10" s="58"/>
      <c r="AV10" s="58"/>
      <c r="AW10" s="58"/>
      <c r="AX10" s="58">
        <v>0</v>
      </c>
      <c r="AY10" s="58"/>
      <c r="AZ10" s="58"/>
      <c r="BA10" s="58"/>
      <c r="BB10" s="58">
        <v>0</v>
      </c>
      <c r="BC10" s="58"/>
      <c r="BD10" s="58"/>
      <c r="BE10" s="58"/>
      <c r="BF10" s="58">
        <v>0</v>
      </c>
      <c r="BG10" s="59"/>
      <c r="BH10" s="59"/>
      <c r="BI10" s="59"/>
      <c r="BJ10" s="59">
        <v>0</v>
      </c>
      <c r="BK10" s="58"/>
      <c r="BL10" s="58"/>
      <c r="BM10" s="58"/>
      <c r="BN10" s="58">
        <v>0</v>
      </c>
      <c r="BO10" s="58"/>
      <c r="BP10" s="58"/>
      <c r="BQ10" s="58"/>
      <c r="BR10" s="58">
        <v>0</v>
      </c>
      <c r="BS10" s="58"/>
      <c r="BT10" s="58"/>
      <c r="BU10" s="58"/>
      <c r="BV10" s="58">
        <v>0</v>
      </c>
      <c r="BW10" s="59"/>
      <c r="BX10" s="59"/>
      <c r="BY10" s="59"/>
      <c r="BZ10" s="59">
        <v>0</v>
      </c>
      <c r="CA10" s="59">
        <v>55</v>
      </c>
      <c r="CB10" s="59">
        <v>51</v>
      </c>
      <c r="CC10" s="59">
        <v>106</v>
      </c>
      <c r="CD10" s="59">
        <v>8</v>
      </c>
    </row>
    <row r="11" spans="1:82" s="53" customFormat="1" ht="27">
      <c r="A11" s="57">
        <v>63020011</v>
      </c>
      <c r="B11" s="57" t="s">
        <v>10</v>
      </c>
      <c r="C11" s="58"/>
      <c r="D11" s="58"/>
      <c r="E11" s="58"/>
      <c r="F11" s="58">
        <v>0</v>
      </c>
      <c r="G11" s="58">
        <v>23</v>
      </c>
      <c r="H11" s="58">
        <v>25</v>
      </c>
      <c r="I11" s="58">
        <v>48</v>
      </c>
      <c r="J11" s="58">
        <v>2</v>
      </c>
      <c r="K11" s="58">
        <v>15</v>
      </c>
      <c r="L11" s="58">
        <v>30</v>
      </c>
      <c r="M11" s="58">
        <v>45</v>
      </c>
      <c r="N11" s="58">
        <v>2</v>
      </c>
      <c r="O11" s="59">
        <v>38</v>
      </c>
      <c r="P11" s="59">
        <v>55</v>
      </c>
      <c r="Q11" s="59">
        <v>93</v>
      </c>
      <c r="R11" s="59">
        <v>4</v>
      </c>
      <c r="S11" s="58">
        <v>25</v>
      </c>
      <c r="T11" s="58">
        <v>31</v>
      </c>
      <c r="U11" s="58">
        <v>56</v>
      </c>
      <c r="V11" s="58">
        <v>2</v>
      </c>
      <c r="W11" s="58">
        <v>37</v>
      </c>
      <c r="X11" s="58">
        <v>33</v>
      </c>
      <c r="Y11" s="58">
        <v>70</v>
      </c>
      <c r="Z11" s="58">
        <v>2</v>
      </c>
      <c r="AA11" s="58">
        <v>28</v>
      </c>
      <c r="AB11" s="58">
        <v>32</v>
      </c>
      <c r="AC11" s="58">
        <v>60</v>
      </c>
      <c r="AD11" s="58">
        <v>2</v>
      </c>
      <c r="AE11" s="58">
        <v>18</v>
      </c>
      <c r="AF11" s="58">
        <v>14</v>
      </c>
      <c r="AG11" s="58">
        <v>32</v>
      </c>
      <c r="AH11" s="58">
        <v>1</v>
      </c>
      <c r="AI11" s="58">
        <v>1</v>
      </c>
      <c r="AJ11" s="58">
        <v>7</v>
      </c>
      <c r="AK11" s="58">
        <v>8</v>
      </c>
      <c r="AL11" s="58">
        <v>1</v>
      </c>
      <c r="AM11" s="58">
        <v>9</v>
      </c>
      <c r="AN11" s="58">
        <v>2</v>
      </c>
      <c r="AO11" s="58">
        <v>11</v>
      </c>
      <c r="AP11" s="58">
        <v>1</v>
      </c>
      <c r="AQ11" s="59">
        <v>118</v>
      </c>
      <c r="AR11" s="59">
        <v>119</v>
      </c>
      <c r="AS11" s="59">
        <v>237</v>
      </c>
      <c r="AT11" s="59">
        <v>9</v>
      </c>
      <c r="AU11" s="58"/>
      <c r="AV11" s="58"/>
      <c r="AW11" s="58"/>
      <c r="AX11" s="58">
        <v>0</v>
      </c>
      <c r="AY11" s="58"/>
      <c r="AZ11" s="58"/>
      <c r="BA11" s="58"/>
      <c r="BB11" s="58">
        <v>0</v>
      </c>
      <c r="BC11" s="58"/>
      <c r="BD11" s="58"/>
      <c r="BE11" s="58"/>
      <c r="BF11" s="58">
        <v>0</v>
      </c>
      <c r="BG11" s="59"/>
      <c r="BH11" s="59"/>
      <c r="BI11" s="59"/>
      <c r="BJ11" s="59">
        <v>0</v>
      </c>
      <c r="BK11" s="58"/>
      <c r="BL11" s="58"/>
      <c r="BM11" s="58"/>
      <c r="BN11" s="58">
        <v>0</v>
      </c>
      <c r="BO11" s="58"/>
      <c r="BP11" s="58"/>
      <c r="BQ11" s="58"/>
      <c r="BR11" s="58">
        <v>0</v>
      </c>
      <c r="BS11" s="58"/>
      <c r="BT11" s="58"/>
      <c r="BU11" s="58"/>
      <c r="BV11" s="58">
        <v>0</v>
      </c>
      <c r="BW11" s="59"/>
      <c r="BX11" s="59"/>
      <c r="BY11" s="59"/>
      <c r="BZ11" s="59">
        <v>0</v>
      </c>
      <c r="CA11" s="59">
        <v>156</v>
      </c>
      <c r="CB11" s="59">
        <v>174</v>
      </c>
      <c r="CC11" s="59">
        <v>330</v>
      </c>
      <c r="CD11" s="59">
        <v>13</v>
      </c>
    </row>
    <row r="12" spans="1:82" s="53" customFormat="1" ht="27">
      <c r="A12" s="57">
        <v>63020012</v>
      </c>
      <c r="B12" s="57" t="s">
        <v>11</v>
      </c>
      <c r="C12" s="58">
        <v>6</v>
      </c>
      <c r="D12" s="58">
        <v>5</v>
      </c>
      <c r="E12" s="58">
        <v>11</v>
      </c>
      <c r="F12" s="58">
        <v>1</v>
      </c>
      <c r="G12" s="58">
        <v>6</v>
      </c>
      <c r="H12" s="58">
        <v>7</v>
      </c>
      <c r="I12" s="58">
        <v>13</v>
      </c>
      <c r="J12" s="58">
        <v>1</v>
      </c>
      <c r="K12" s="58">
        <v>5</v>
      </c>
      <c r="L12" s="58">
        <v>8</v>
      </c>
      <c r="M12" s="58">
        <v>13</v>
      </c>
      <c r="N12" s="58">
        <v>1</v>
      </c>
      <c r="O12" s="59">
        <v>17</v>
      </c>
      <c r="P12" s="59">
        <v>20</v>
      </c>
      <c r="Q12" s="59">
        <v>37</v>
      </c>
      <c r="R12" s="59">
        <v>3</v>
      </c>
      <c r="S12" s="58">
        <v>11</v>
      </c>
      <c r="T12" s="58">
        <v>8</v>
      </c>
      <c r="U12" s="58">
        <v>19</v>
      </c>
      <c r="V12" s="58">
        <v>1</v>
      </c>
      <c r="W12" s="58">
        <v>5</v>
      </c>
      <c r="X12" s="58">
        <v>5</v>
      </c>
      <c r="Y12" s="58">
        <v>10</v>
      </c>
      <c r="Z12" s="58">
        <v>1</v>
      </c>
      <c r="AA12" s="58">
        <v>4</v>
      </c>
      <c r="AB12" s="58">
        <v>2</v>
      </c>
      <c r="AC12" s="58">
        <v>6</v>
      </c>
      <c r="AD12" s="58">
        <v>1</v>
      </c>
      <c r="AE12" s="58">
        <v>3</v>
      </c>
      <c r="AF12" s="58">
        <v>3</v>
      </c>
      <c r="AG12" s="58">
        <v>6</v>
      </c>
      <c r="AH12" s="58">
        <v>1</v>
      </c>
      <c r="AI12" s="58">
        <v>3</v>
      </c>
      <c r="AJ12" s="58">
        <v>5</v>
      </c>
      <c r="AK12" s="58">
        <v>8</v>
      </c>
      <c r="AL12" s="58">
        <v>1</v>
      </c>
      <c r="AM12" s="58">
        <v>2</v>
      </c>
      <c r="AN12" s="58">
        <v>2</v>
      </c>
      <c r="AO12" s="58">
        <v>4</v>
      </c>
      <c r="AP12" s="58">
        <v>1</v>
      </c>
      <c r="AQ12" s="59">
        <v>28</v>
      </c>
      <c r="AR12" s="59">
        <v>25</v>
      </c>
      <c r="AS12" s="59">
        <v>53</v>
      </c>
      <c r="AT12" s="59">
        <v>6</v>
      </c>
      <c r="AU12" s="58">
        <v>9</v>
      </c>
      <c r="AV12" s="58">
        <v>8</v>
      </c>
      <c r="AW12" s="58">
        <v>17</v>
      </c>
      <c r="AX12" s="58">
        <v>1</v>
      </c>
      <c r="AY12" s="58">
        <v>10</v>
      </c>
      <c r="AZ12" s="58">
        <v>11</v>
      </c>
      <c r="BA12" s="58">
        <v>21</v>
      </c>
      <c r="BB12" s="58">
        <v>2</v>
      </c>
      <c r="BC12" s="58">
        <v>22</v>
      </c>
      <c r="BD12" s="58">
        <v>10</v>
      </c>
      <c r="BE12" s="58">
        <v>32</v>
      </c>
      <c r="BF12" s="58">
        <v>2</v>
      </c>
      <c r="BG12" s="59">
        <v>41</v>
      </c>
      <c r="BH12" s="59">
        <v>29</v>
      </c>
      <c r="BI12" s="59">
        <v>70</v>
      </c>
      <c r="BJ12" s="59">
        <v>5</v>
      </c>
      <c r="BK12" s="58"/>
      <c r="BL12" s="58"/>
      <c r="BM12" s="58"/>
      <c r="BN12" s="58">
        <v>0</v>
      </c>
      <c r="BO12" s="58"/>
      <c r="BP12" s="58"/>
      <c r="BQ12" s="58"/>
      <c r="BR12" s="58">
        <v>0</v>
      </c>
      <c r="BS12" s="58"/>
      <c r="BT12" s="58"/>
      <c r="BU12" s="58"/>
      <c r="BV12" s="58">
        <v>0</v>
      </c>
      <c r="BW12" s="59"/>
      <c r="BX12" s="59"/>
      <c r="BY12" s="59"/>
      <c r="BZ12" s="59">
        <v>0</v>
      </c>
      <c r="CA12" s="59">
        <v>86</v>
      </c>
      <c r="CB12" s="59">
        <v>74</v>
      </c>
      <c r="CC12" s="59">
        <v>160</v>
      </c>
      <c r="CD12" s="59">
        <v>14</v>
      </c>
    </row>
    <row r="13" spans="1:82" s="53" customFormat="1" ht="27">
      <c r="A13" s="57">
        <v>63020014</v>
      </c>
      <c r="B13" s="57" t="s">
        <v>12</v>
      </c>
      <c r="C13" s="58"/>
      <c r="D13" s="58"/>
      <c r="E13" s="58"/>
      <c r="F13" s="58">
        <v>0</v>
      </c>
      <c r="G13" s="58">
        <v>12</v>
      </c>
      <c r="H13" s="58">
        <v>17</v>
      </c>
      <c r="I13" s="58">
        <v>29</v>
      </c>
      <c r="J13" s="58">
        <v>1</v>
      </c>
      <c r="K13" s="58">
        <v>10</v>
      </c>
      <c r="L13" s="58">
        <v>15</v>
      </c>
      <c r="M13" s="58">
        <v>25</v>
      </c>
      <c r="N13" s="58">
        <v>1</v>
      </c>
      <c r="O13" s="59">
        <v>22</v>
      </c>
      <c r="P13" s="59">
        <v>32</v>
      </c>
      <c r="Q13" s="59">
        <v>54</v>
      </c>
      <c r="R13" s="59">
        <v>2</v>
      </c>
      <c r="S13" s="58">
        <v>9</v>
      </c>
      <c r="T13" s="58">
        <v>8</v>
      </c>
      <c r="U13" s="58">
        <v>17</v>
      </c>
      <c r="V13" s="58">
        <v>1</v>
      </c>
      <c r="W13" s="58">
        <v>13</v>
      </c>
      <c r="X13" s="58">
        <v>11</v>
      </c>
      <c r="Y13" s="58">
        <v>24</v>
      </c>
      <c r="Z13" s="58">
        <v>1</v>
      </c>
      <c r="AA13" s="58">
        <v>21</v>
      </c>
      <c r="AB13" s="58">
        <v>9</v>
      </c>
      <c r="AC13" s="58">
        <v>30</v>
      </c>
      <c r="AD13" s="58">
        <v>1</v>
      </c>
      <c r="AE13" s="58">
        <v>13</v>
      </c>
      <c r="AF13" s="58">
        <v>15</v>
      </c>
      <c r="AG13" s="58">
        <v>28</v>
      </c>
      <c r="AH13" s="58">
        <v>1</v>
      </c>
      <c r="AI13" s="58">
        <v>23</v>
      </c>
      <c r="AJ13" s="58">
        <v>12</v>
      </c>
      <c r="AK13" s="58">
        <v>35</v>
      </c>
      <c r="AL13" s="58">
        <v>1</v>
      </c>
      <c r="AM13" s="58">
        <v>6</v>
      </c>
      <c r="AN13" s="58">
        <v>13</v>
      </c>
      <c r="AO13" s="58">
        <v>19</v>
      </c>
      <c r="AP13" s="58">
        <v>1</v>
      </c>
      <c r="AQ13" s="59">
        <v>85</v>
      </c>
      <c r="AR13" s="59">
        <v>68</v>
      </c>
      <c r="AS13" s="59">
        <v>153</v>
      </c>
      <c r="AT13" s="59">
        <v>6</v>
      </c>
      <c r="AU13" s="58"/>
      <c r="AV13" s="58"/>
      <c r="AW13" s="58"/>
      <c r="AX13" s="58">
        <v>0</v>
      </c>
      <c r="AY13" s="58"/>
      <c r="AZ13" s="58"/>
      <c r="BA13" s="58"/>
      <c r="BB13" s="58">
        <v>0</v>
      </c>
      <c r="BC13" s="58"/>
      <c r="BD13" s="58"/>
      <c r="BE13" s="58"/>
      <c r="BF13" s="58">
        <v>0</v>
      </c>
      <c r="BG13" s="59"/>
      <c r="BH13" s="59"/>
      <c r="BI13" s="59"/>
      <c r="BJ13" s="59">
        <v>0</v>
      </c>
      <c r="BK13" s="58"/>
      <c r="BL13" s="58"/>
      <c r="BM13" s="58"/>
      <c r="BN13" s="58">
        <v>0</v>
      </c>
      <c r="BO13" s="58"/>
      <c r="BP13" s="58"/>
      <c r="BQ13" s="58"/>
      <c r="BR13" s="58">
        <v>0</v>
      </c>
      <c r="BS13" s="58"/>
      <c r="BT13" s="58"/>
      <c r="BU13" s="58"/>
      <c r="BV13" s="58">
        <v>0</v>
      </c>
      <c r="BW13" s="59"/>
      <c r="BX13" s="59"/>
      <c r="BY13" s="59"/>
      <c r="BZ13" s="59">
        <v>0</v>
      </c>
      <c r="CA13" s="59">
        <v>107</v>
      </c>
      <c r="CB13" s="59">
        <v>100</v>
      </c>
      <c r="CC13" s="59">
        <v>207</v>
      </c>
      <c r="CD13" s="59">
        <v>8</v>
      </c>
    </row>
    <row r="14" spans="1:82" s="53" customFormat="1" ht="27">
      <c r="A14" s="57">
        <v>63020016</v>
      </c>
      <c r="B14" s="57" t="s">
        <v>13</v>
      </c>
      <c r="C14" s="58">
        <v>3</v>
      </c>
      <c r="D14" s="58">
        <v>7</v>
      </c>
      <c r="E14" s="58">
        <v>10</v>
      </c>
      <c r="F14" s="58">
        <v>1</v>
      </c>
      <c r="G14" s="58">
        <v>11</v>
      </c>
      <c r="H14" s="58">
        <v>9</v>
      </c>
      <c r="I14" s="58">
        <v>20</v>
      </c>
      <c r="J14" s="58">
        <v>1</v>
      </c>
      <c r="K14" s="58">
        <v>8</v>
      </c>
      <c r="L14" s="58">
        <v>16</v>
      </c>
      <c r="M14" s="58">
        <v>24</v>
      </c>
      <c r="N14" s="58">
        <v>1</v>
      </c>
      <c r="O14" s="59">
        <v>22</v>
      </c>
      <c r="P14" s="59">
        <v>32</v>
      </c>
      <c r="Q14" s="59">
        <v>54</v>
      </c>
      <c r="R14" s="59">
        <v>3</v>
      </c>
      <c r="S14" s="58">
        <v>13</v>
      </c>
      <c r="T14" s="58">
        <v>16</v>
      </c>
      <c r="U14" s="58">
        <v>29</v>
      </c>
      <c r="V14" s="58">
        <v>1</v>
      </c>
      <c r="W14" s="58">
        <v>23</v>
      </c>
      <c r="X14" s="58">
        <v>21</v>
      </c>
      <c r="Y14" s="58">
        <v>44</v>
      </c>
      <c r="Z14" s="58">
        <v>2</v>
      </c>
      <c r="AA14" s="58">
        <v>23</v>
      </c>
      <c r="AB14" s="58">
        <v>15</v>
      </c>
      <c r="AC14" s="58">
        <v>38</v>
      </c>
      <c r="AD14" s="58">
        <v>1</v>
      </c>
      <c r="AE14" s="58">
        <v>15</v>
      </c>
      <c r="AF14" s="58">
        <v>4</v>
      </c>
      <c r="AG14" s="58">
        <v>19</v>
      </c>
      <c r="AH14" s="58">
        <v>1</v>
      </c>
      <c r="AI14" s="58">
        <v>9</v>
      </c>
      <c r="AJ14" s="58">
        <v>7</v>
      </c>
      <c r="AK14" s="58">
        <v>16</v>
      </c>
      <c r="AL14" s="58">
        <v>1</v>
      </c>
      <c r="AM14" s="58">
        <v>17</v>
      </c>
      <c r="AN14" s="58">
        <v>13</v>
      </c>
      <c r="AO14" s="58">
        <v>30</v>
      </c>
      <c r="AP14" s="58">
        <v>1</v>
      </c>
      <c r="AQ14" s="59">
        <v>100</v>
      </c>
      <c r="AR14" s="59">
        <v>76</v>
      </c>
      <c r="AS14" s="59">
        <v>176</v>
      </c>
      <c r="AT14" s="59">
        <v>7</v>
      </c>
      <c r="AU14" s="58"/>
      <c r="AV14" s="58"/>
      <c r="AW14" s="58"/>
      <c r="AX14" s="58">
        <v>0</v>
      </c>
      <c r="AY14" s="58"/>
      <c r="AZ14" s="58"/>
      <c r="BA14" s="58"/>
      <c r="BB14" s="58">
        <v>0</v>
      </c>
      <c r="BC14" s="58"/>
      <c r="BD14" s="58"/>
      <c r="BE14" s="58"/>
      <c r="BF14" s="58">
        <v>0</v>
      </c>
      <c r="BG14" s="59"/>
      <c r="BH14" s="59"/>
      <c r="BI14" s="59"/>
      <c r="BJ14" s="59">
        <v>0</v>
      </c>
      <c r="BK14" s="58"/>
      <c r="BL14" s="58"/>
      <c r="BM14" s="58"/>
      <c r="BN14" s="58">
        <v>0</v>
      </c>
      <c r="BO14" s="58"/>
      <c r="BP14" s="58"/>
      <c r="BQ14" s="58"/>
      <c r="BR14" s="58">
        <v>0</v>
      </c>
      <c r="BS14" s="58"/>
      <c r="BT14" s="58"/>
      <c r="BU14" s="58"/>
      <c r="BV14" s="58">
        <v>0</v>
      </c>
      <c r="BW14" s="59"/>
      <c r="BX14" s="59"/>
      <c r="BY14" s="59"/>
      <c r="BZ14" s="59">
        <v>0</v>
      </c>
      <c r="CA14" s="59">
        <v>122</v>
      </c>
      <c r="CB14" s="59">
        <v>108</v>
      </c>
      <c r="CC14" s="59">
        <v>230</v>
      </c>
      <c r="CD14" s="59">
        <v>10</v>
      </c>
    </row>
    <row r="15" spans="1:82" s="53" customFormat="1" ht="27">
      <c r="A15" s="57">
        <v>63020017</v>
      </c>
      <c r="B15" s="57" t="s">
        <v>14</v>
      </c>
      <c r="C15" s="58">
        <v>6</v>
      </c>
      <c r="D15" s="58">
        <v>2</v>
      </c>
      <c r="E15" s="58">
        <v>8</v>
      </c>
      <c r="F15" s="58">
        <v>1</v>
      </c>
      <c r="G15" s="58">
        <v>12</v>
      </c>
      <c r="H15" s="58">
        <v>5</v>
      </c>
      <c r="I15" s="58">
        <v>17</v>
      </c>
      <c r="J15" s="58">
        <v>1</v>
      </c>
      <c r="K15" s="58">
        <v>9</v>
      </c>
      <c r="L15" s="58">
        <v>12</v>
      </c>
      <c r="M15" s="58">
        <v>21</v>
      </c>
      <c r="N15" s="58">
        <v>1</v>
      </c>
      <c r="O15" s="59">
        <v>27</v>
      </c>
      <c r="P15" s="59">
        <v>19</v>
      </c>
      <c r="Q15" s="59">
        <v>46</v>
      </c>
      <c r="R15" s="59">
        <v>3</v>
      </c>
      <c r="S15" s="58">
        <v>26</v>
      </c>
      <c r="T15" s="58">
        <v>19</v>
      </c>
      <c r="U15" s="58">
        <v>45</v>
      </c>
      <c r="V15" s="58">
        <v>2</v>
      </c>
      <c r="W15" s="58">
        <v>16</v>
      </c>
      <c r="X15" s="58">
        <v>20</v>
      </c>
      <c r="Y15" s="58">
        <v>36</v>
      </c>
      <c r="Z15" s="58">
        <v>2</v>
      </c>
      <c r="AA15" s="58">
        <v>29</v>
      </c>
      <c r="AB15" s="58">
        <v>25</v>
      </c>
      <c r="AC15" s="58">
        <v>54</v>
      </c>
      <c r="AD15" s="58">
        <v>2</v>
      </c>
      <c r="AE15" s="58">
        <v>28</v>
      </c>
      <c r="AF15" s="58">
        <v>39</v>
      </c>
      <c r="AG15" s="58">
        <v>67</v>
      </c>
      <c r="AH15" s="58">
        <v>2</v>
      </c>
      <c r="AI15" s="58">
        <v>20</v>
      </c>
      <c r="AJ15" s="58">
        <v>30</v>
      </c>
      <c r="AK15" s="58">
        <v>50</v>
      </c>
      <c r="AL15" s="58">
        <v>2</v>
      </c>
      <c r="AM15" s="58">
        <v>22</v>
      </c>
      <c r="AN15" s="58">
        <v>20</v>
      </c>
      <c r="AO15" s="58">
        <v>42</v>
      </c>
      <c r="AP15" s="58">
        <v>2</v>
      </c>
      <c r="AQ15" s="59">
        <v>141</v>
      </c>
      <c r="AR15" s="59">
        <v>153</v>
      </c>
      <c r="AS15" s="59">
        <v>294</v>
      </c>
      <c r="AT15" s="59">
        <v>12</v>
      </c>
      <c r="AU15" s="58"/>
      <c r="AV15" s="58"/>
      <c r="AW15" s="58"/>
      <c r="AX15" s="58">
        <v>0</v>
      </c>
      <c r="AY15" s="58"/>
      <c r="AZ15" s="58"/>
      <c r="BA15" s="58"/>
      <c r="BB15" s="58">
        <v>0</v>
      </c>
      <c r="BC15" s="58"/>
      <c r="BD15" s="58"/>
      <c r="BE15" s="58"/>
      <c r="BF15" s="58">
        <v>0</v>
      </c>
      <c r="BG15" s="59"/>
      <c r="BH15" s="59"/>
      <c r="BI15" s="59"/>
      <c r="BJ15" s="59">
        <v>0</v>
      </c>
      <c r="BK15" s="58"/>
      <c r="BL15" s="58"/>
      <c r="BM15" s="58"/>
      <c r="BN15" s="58">
        <v>0</v>
      </c>
      <c r="BO15" s="58"/>
      <c r="BP15" s="58"/>
      <c r="BQ15" s="58"/>
      <c r="BR15" s="58">
        <v>0</v>
      </c>
      <c r="BS15" s="58"/>
      <c r="BT15" s="58"/>
      <c r="BU15" s="58"/>
      <c r="BV15" s="58">
        <v>0</v>
      </c>
      <c r="BW15" s="59"/>
      <c r="BX15" s="59"/>
      <c r="BY15" s="59"/>
      <c r="BZ15" s="59">
        <v>0</v>
      </c>
      <c r="CA15" s="59">
        <v>168</v>
      </c>
      <c r="CB15" s="59">
        <v>172</v>
      </c>
      <c r="CC15" s="59">
        <v>340</v>
      </c>
      <c r="CD15" s="59">
        <v>15</v>
      </c>
    </row>
    <row r="16" spans="1:82" s="53" customFormat="1" ht="27">
      <c r="A16" s="57">
        <v>63020018</v>
      </c>
      <c r="B16" s="57" t="s">
        <v>15</v>
      </c>
      <c r="C16" s="58"/>
      <c r="D16" s="58"/>
      <c r="E16" s="58"/>
      <c r="F16" s="58">
        <v>0</v>
      </c>
      <c r="G16" s="58">
        <v>3</v>
      </c>
      <c r="H16" s="58">
        <v>4</v>
      </c>
      <c r="I16" s="58">
        <v>7</v>
      </c>
      <c r="J16" s="58">
        <v>1</v>
      </c>
      <c r="K16" s="58">
        <v>4</v>
      </c>
      <c r="L16" s="58">
        <v>10</v>
      </c>
      <c r="M16" s="58">
        <v>14</v>
      </c>
      <c r="N16" s="58">
        <v>1</v>
      </c>
      <c r="O16" s="59">
        <v>7</v>
      </c>
      <c r="P16" s="59">
        <v>14</v>
      </c>
      <c r="Q16" s="59">
        <v>21</v>
      </c>
      <c r="R16" s="59">
        <v>2</v>
      </c>
      <c r="S16" s="58">
        <v>10</v>
      </c>
      <c r="T16" s="58">
        <v>12</v>
      </c>
      <c r="U16" s="58">
        <v>22</v>
      </c>
      <c r="V16" s="58">
        <v>1</v>
      </c>
      <c r="W16" s="58">
        <v>14</v>
      </c>
      <c r="X16" s="58">
        <v>5</v>
      </c>
      <c r="Y16" s="58">
        <v>19</v>
      </c>
      <c r="Z16" s="58">
        <v>1</v>
      </c>
      <c r="AA16" s="58">
        <v>10</v>
      </c>
      <c r="AB16" s="58">
        <v>9</v>
      </c>
      <c r="AC16" s="58">
        <v>19</v>
      </c>
      <c r="AD16" s="58">
        <v>1</v>
      </c>
      <c r="AE16" s="58">
        <v>16</v>
      </c>
      <c r="AF16" s="58">
        <v>10</v>
      </c>
      <c r="AG16" s="58">
        <v>26</v>
      </c>
      <c r="AH16" s="58">
        <v>1</v>
      </c>
      <c r="AI16" s="58">
        <v>16</v>
      </c>
      <c r="AJ16" s="58">
        <v>8</v>
      </c>
      <c r="AK16" s="58">
        <v>24</v>
      </c>
      <c r="AL16" s="58">
        <v>1</v>
      </c>
      <c r="AM16" s="58">
        <v>18</v>
      </c>
      <c r="AN16" s="58">
        <v>5</v>
      </c>
      <c r="AO16" s="58">
        <v>23</v>
      </c>
      <c r="AP16" s="58">
        <v>1</v>
      </c>
      <c r="AQ16" s="59">
        <v>84</v>
      </c>
      <c r="AR16" s="59">
        <v>49</v>
      </c>
      <c r="AS16" s="59">
        <v>133</v>
      </c>
      <c r="AT16" s="59">
        <v>6</v>
      </c>
      <c r="AU16" s="58">
        <v>12</v>
      </c>
      <c r="AV16" s="58">
        <v>11</v>
      </c>
      <c r="AW16" s="58">
        <v>23</v>
      </c>
      <c r="AX16" s="58">
        <v>1</v>
      </c>
      <c r="AY16" s="58">
        <v>11</v>
      </c>
      <c r="AZ16" s="58">
        <v>2</v>
      </c>
      <c r="BA16" s="58">
        <v>13</v>
      </c>
      <c r="BB16" s="58">
        <v>1</v>
      </c>
      <c r="BC16" s="58">
        <v>7</v>
      </c>
      <c r="BD16" s="58">
        <v>4</v>
      </c>
      <c r="BE16" s="58">
        <v>11</v>
      </c>
      <c r="BF16" s="58">
        <v>1</v>
      </c>
      <c r="BG16" s="59">
        <v>30</v>
      </c>
      <c r="BH16" s="59">
        <v>17</v>
      </c>
      <c r="BI16" s="59">
        <v>47</v>
      </c>
      <c r="BJ16" s="59">
        <v>3</v>
      </c>
      <c r="BK16" s="58"/>
      <c r="BL16" s="58"/>
      <c r="BM16" s="58"/>
      <c r="BN16" s="58">
        <v>0</v>
      </c>
      <c r="BO16" s="58"/>
      <c r="BP16" s="58"/>
      <c r="BQ16" s="58"/>
      <c r="BR16" s="58">
        <v>0</v>
      </c>
      <c r="BS16" s="58"/>
      <c r="BT16" s="58"/>
      <c r="BU16" s="58"/>
      <c r="BV16" s="58">
        <v>0</v>
      </c>
      <c r="BW16" s="59"/>
      <c r="BX16" s="59"/>
      <c r="BY16" s="59"/>
      <c r="BZ16" s="59">
        <v>0</v>
      </c>
      <c r="CA16" s="59">
        <v>121</v>
      </c>
      <c r="CB16" s="59">
        <v>80</v>
      </c>
      <c r="CC16" s="59">
        <v>201</v>
      </c>
      <c r="CD16" s="59">
        <v>11</v>
      </c>
    </row>
    <row r="17" spans="1:82" s="53" customFormat="1" ht="27">
      <c r="A17" s="57">
        <v>63020019</v>
      </c>
      <c r="B17" s="57" t="s">
        <v>16</v>
      </c>
      <c r="C17" s="58"/>
      <c r="D17" s="58"/>
      <c r="E17" s="58"/>
      <c r="F17" s="58">
        <v>0</v>
      </c>
      <c r="G17" s="58">
        <v>4</v>
      </c>
      <c r="H17" s="58">
        <v>11</v>
      </c>
      <c r="I17" s="58">
        <v>15</v>
      </c>
      <c r="J17" s="58">
        <v>1</v>
      </c>
      <c r="K17" s="58">
        <v>10</v>
      </c>
      <c r="L17" s="58">
        <v>7</v>
      </c>
      <c r="M17" s="58">
        <v>17</v>
      </c>
      <c r="N17" s="58">
        <v>1</v>
      </c>
      <c r="O17" s="59">
        <v>14</v>
      </c>
      <c r="P17" s="59">
        <v>18</v>
      </c>
      <c r="Q17" s="59">
        <v>32</v>
      </c>
      <c r="R17" s="59">
        <v>2</v>
      </c>
      <c r="S17" s="58">
        <v>19</v>
      </c>
      <c r="T17" s="58">
        <v>9</v>
      </c>
      <c r="U17" s="58">
        <v>28</v>
      </c>
      <c r="V17" s="58">
        <v>1</v>
      </c>
      <c r="W17" s="58">
        <v>10</v>
      </c>
      <c r="X17" s="58">
        <v>4</v>
      </c>
      <c r="Y17" s="58">
        <v>14</v>
      </c>
      <c r="Z17" s="58">
        <v>1</v>
      </c>
      <c r="AA17" s="58">
        <v>9</v>
      </c>
      <c r="AB17" s="58">
        <v>7</v>
      </c>
      <c r="AC17" s="58">
        <v>16</v>
      </c>
      <c r="AD17" s="58">
        <v>1</v>
      </c>
      <c r="AE17" s="58">
        <v>4</v>
      </c>
      <c r="AF17" s="58">
        <v>3</v>
      </c>
      <c r="AG17" s="58">
        <v>7</v>
      </c>
      <c r="AH17" s="58">
        <v>1</v>
      </c>
      <c r="AI17" s="58">
        <v>6</v>
      </c>
      <c r="AJ17" s="58">
        <v>14</v>
      </c>
      <c r="AK17" s="58">
        <v>20</v>
      </c>
      <c r="AL17" s="58">
        <v>1</v>
      </c>
      <c r="AM17" s="58">
        <v>7</v>
      </c>
      <c r="AN17" s="58">
        <v>7</v>
      </c>
      <c r="AO17" s="58">
        <v>14</v>
      </c>
      <c r="AP17" s="58">
        <v>1</v>
      </c>
      <c r="AQ17" s="59">
        <v>55</v>
      </c>
      <c r="AR17" s="59">
        <v>44</v>
      </c>
      <c r="AS17" s="59">
        <v>99</v>
      </c>
      <c r="AT17" s="59">
        <v>6</v>
      </c>
      <c r="AU17" s="58"/>
      <c r="AV17" s="58"/>
      <c r="AW17" s="58"/>
      <c r="AX17" s="58">
        <v>0</v>
      </c>
      <c r="AY17" s="58"/>
      <c r="AZ17" s="58"/>
      <c r="BA17" s="58"/>
      <c r="BB17" s="58">
        <v>0</v>
      </c>
      <c r="BC17" s="58"/>
      <c r="BD17" s="58"/>
      <c r="BE17" s="58"/>
      <c r="BF17" s="58">
        <v>0</v>
      </c>
      <c r="BG17" s="59"/>
      <c r="BH17" s="59"/>
      <c r="BI17" s="59"/>
      <c r="BJ17" s="59">
        <v>0</v>
      </c>
      <c r="BK17" s="58"/>
      <c r="BL17" s="58"/>
      <c r="BM17" s="58"/>
      <c r="BN17" s="58">
        <v>0</v>
      </c>
      <c r="BO17" s="58"/>
      <c r="BP17" s="58"/>
      <c r="BQ17" s="58"/>
      <c r="BR17" s="58">
        <v>0</v>
      </c>
      <c r="BS17" s="58"/>
      <c r="BT17" s="58"/>
      <c r="BU17" s="58"/>
      <c r="BV17" s="58">
        <v>0</v>
      </c>
      <c r="BW17" s="59"/>
      <c r="BX17" s="59"/>
      <c r="BY17" s="59"/>
      <c r="BZ17" s="59">
        <v>0</v>
      </c>
      <c r="CA17" s="59">
        <v>69</v>
      </c>
      <c r="CB17" s="59">
        <v>62</v>
      </c>
      <c r="CC17" s="59">
        <v>131</v>
      </c>
      <c r="CD17" s="59">
        <v>8</v>
      </c>
    </row>
    <row r="18" spans="1:82" s="53" customFormat="1" ht="27">
      <c r="A18" s="57">
        <v>63020020</v>
      </c>
      <c r="B18" s="57" t="s">
        <v>17</v>
      </c>
      <c r="C18" s="58"/>
      <c r="D18" s="58"/>
      <c r="E18" s="58"/>
      <c r="F18" s="58">
        <v>0</v>
      </c>
      <c r="G18" s="58">
        <v>15</v>
      </c>
      <c r="H18" s="58">
        <v>14</v>
      </c>
      <c r="I18" s="58">
        <v>29</v>
      </c>
      <c r="J18" s="58">
        <v>2</v>
      </c>
      <c r="K18" s="58">
        <v>13</v>
      </c>
      <c r="L18" s="58">
        <v>12</v>
      </c>
      <c r="M18" s="58">
        <v>25</v>
      </c>
      <c r="N18" s="58">
        <v>2</v>
      </c>
      <c r="O18" s="59">
        <v>28</v>
      </c>
      <c r="P18" s="59">
        <v>26</v>
      </c>
      <c r="Q18" s="59">
        <v>54</v>
      </c>
      <c r="R18" s="59">
        <v>4</v>
      </c>
      <c r="S18" s="58">
        <v>22</v>
      </c>
      <c r="T18" s="58">
        <v>14</v>
      </c>
      <c r="U18" s="58">
        <v>36</v>
      </c>
      <c r="V18" s="58">
        <v>2</v>
      </c>
      <c r="W18" s="58">
        <v>17</v>
      </c>
      <c r="X18" s="58">
        <v>15</v>
      </c>
      <c r="Y18" s="58">
        <v>32</v>
      </c>
      <c r="Z18" s="58">
        <v>2</v>
      </c>
      <c r="AA18" s="58">
        <v>18</v>
      </c>
      <c r="AB18" s="58">
        <v>29</v>
      </c>
      <c r="AC18" s="58">
        <v>47</v>
      </c>
      <c r="AD18" s="58">
        <v>2</v>
      </c>
      <c r="AE18" s="58">
        <v>22</v>
      </c>
      <c r="AF18" s="58">
        <v>17</v>
      </c>
      <c r="AG18" s="58">
        <v>39</v>
      </c>
      <c r="AH18" s="58">
        <v>2</v>
      </c>
      <c r="AI18" s="58">
        <v>12</v>
      </c>
      <c r="AJ18" s="58">
        <v>14</v>
      </c>
      <c r="AK18" s="58">
        <v>26</v>
      </c>
      <c r="AL18" s="58">
        <v>2</v>
      </c>
      <c r="AM18" s="58">
        <v>10</v>
      </c>
      <c r="AN18" s="58">
        <v>15</v>
      </c>
      <c r="AO18" s="58">
        <v>25</v>
      </c>
      <c r="AP18" s="58">
        <v>1</v>
      </c>
      <c r="AQ18" s="59">
        <v>101</v>
      </c>
      <c r="AR18" s="59">
        <v>104</v>
      </c>
      <c r="AS18" s="59">
        <v>205</v>
      </c>
      <c r="AT18" s="59">
        <v>11</v>
      </c>
      <c r="AU18" s="58">
        <v>26</v>
      </c>
      <c r="AV18" s="58">
        <v>30</v>
      </c>
      <c r="AW18" s="58">
        <v>56</v>
      </c>
      <c r="AX18" s="58">
        <v>2</v>
      </c>
      <c r="AY18" s="58">
        <v>19</v>
      </c>
      <c r="AZ18" s="58">
        <v>19</v>
      </c>
      <c r="BA18" s="58">
        <v>38</v>
      </c>
      <c r="BB18" s="58">
        <v>1</v>
      </c>
      <c r="BC18" s="58">
        <v>16</v>
      </c>
      <c r="BD18" s="58">
        <v>22</v>
      </c>
      <c r="BE18" s="58">
        <v>38</v>
      </c>
      <c r="BF18" s="58">
        <v>1</v>
      </c>
      <c r="BG18" s="59">
        <v>61</v>
      </c>
      <c r="BH18" s="59">
        <v>71</v>
      </c>
      <c r="BI18" s="59">
        <v>132</v>
      </c>
      <c r="BJ18" s="59">
        <v>4</v>
      </c>
      <c r="BK18" s="58"/>
      <c r="BL18" s="58"/>
      <c r="BM18" s="58"/>
      <c r="BN18" s="58">
        <v>0</v>
      </c>
      <c r="BO18" s="58"/>
      <c r="BP18" s="58"/>
      <c r="BQ18" s="58"/>
      <c r="BR18" s="58">
        <v>0</v>
      </c>
      <c r="BS18" s="58"/>
      <c r="BT18" s="58"/>
      <c r="BU18" s="58"/>
      <c r="BV18" s="58">
        <v>0</v>
      </c>
      <c r="BW18" s="59"/>
      <c r="BX18" s="59"/>
      <c r="BY18" s="59"/>
      <c r="BZ18" s="59">
        <v>0</v>
      </c>
      <c r="CA18" s="59">
        <v>190</v>
      </c>
      <c r="CB18" s="59">
        <v>201</v>
      </c>
      <c r="CC18" s="59">
        <v>391</v>
      </c>
      <c r="CD18" s="59">
        <v>19</v>
      </c>
    </row>
    <row r="19" spans="1:82" s="53" customFormat="1" ht="27">
      <c r="A19" s="57">
        <v>63020021</v>
      </c>
      <c r="B19" s="57" t="s">
        <v>18</v>
      </c>
      <c r="C19" s="58">
        <v>7</v>
      </c>
      <c r="D19" s="58">
        <v>9</v>
      </c>
      <c r="E19" s="58">
        <v>16</v>
      </c>
      <c r="F19" s="58">
        <v>1</v>
      </c>
      <c r="G19" s="58">
        <v>13</v>
      </c>
      <c r="H19" s="58">
        <v>10</v>
      </c>
      <c r="I19" s="58">
        <v>23</v>
      </c>
      <c r="J19" s="58">
        <v>1</v>
      </c>
      <c r="K19" s="58">
        <v>9</v>
      </c>
      <c r="L19" s="58">
        <v>11</v>
      </c>
      <c r="M19" s="58">
        <v>20</v>
      </c>
      <c r="N19" s="58">
        <v>1</v>
      </c>
      <c r="O19" s="59">
        <v>29</v>
      </c>
      <c r="P19" s="59">
        <v>30</v>
      </c>
      <c r="Q19" s="59">
        <v>59</v>
      </c>
      <c r="R19" s="59">
        <v>3</v>
      </c>
      <c r="S19" s="58">
        <v>10</v>
      </c>
      <c r="T19" s="58">
        <v>8</v>
      </c>
      <c r="U19" s="58">
        <v>18</v>
      </c>
      <c r="V19" s="58">
        <v>1</v>
      </c>
      <c r="W19" s="58">
        <v>12</v>
      </c>
      <c r="X19" s="58">
        <v>11</v>
      </c>
      <c r="Y19" s="58">
        <v>23</v>
      </c>
      <c r="Z19" s="58">
        <v>1</v>
      </c>
      <c r="AA19" s="58">
        <v>10</v>
      </c>
      <c r="AB19" s="58">
        <v>8</v>
      </c>
      <c r="AC19" s="58">
        <v>18</v>
      </c>
      <c r="AD19" s="58">
        <v>1</v>
      </c>
      <c r="AE19" s="58">
        <v>8</v>
      </c>
      <c r="AF19" s="58">
        <v>2</v>
      </c>
      <c r="AG19" s="58">
        <v>10</v>
      </c>
      <c r="AH19" s="58">
        <v>1</v>
      </c>
      <c r="AI19" s="58">
        <v>11</v>
      </c>
      <c r="AJ19" s="58">
        <v>4</v>
      </c>
      <c r="AK19" s="58">
        <v>15</v>
      </c>
      <c r="AL19" s="58">
        <v>1</v>
      </c>
      <c r="AM19" s="58">
        <v>12</v>
      </c>
      <c r="AN19" s="58">
        <v>9</v>
      </c>
      <c r="AO19" s="58">
        <v>21</v>
      </c>
      <c r="AP19" s="58">
        <v>1</v>
      </c>
      <c r="AQ19" s="59">
        <v>63</v>
      </c>
      <c r="AR19" s="59">
        <v>42</v>
      </c>
      <c r="AS19" s="59">
        <v>105</v>
      </c>
      <c r="AT19" s="59">
        <v>6</v>
      </c>
      <c r="AU19" s="58"/>
      <c r="AV19" s="58"/>
      <c r="AW19" s="58"/>
      <c r="AX19" s="58">
        <v>0</v>
      </c>
      <c r="AY19" s="58"/>
      <c r="AZ19" s="58"/>
      <c r="BA19" s="58"/>
      <c r="BB19" s="58">
        <v>0</v>
      </c>
      <c r="BC19" s="58"/>
      <c r="BD19" s="58"/>
      <c r="BE19" s="58"/>
      <c r="BF19" s="58">
        <v>0</v>
      </c>
      <c r="BG19" s="59"/>
      <c r="BH19" s="59"/>
      <c r="BI19" s="59"/>
      <c r="BJ19" s="59">
        <v>0</v>
      </c>
      <c r="BK19" s="58"/>
      <c r="BL19" s="58"/>
      <c r="BM19" s="58"/>
      <c r="BN19" s="58">
        <v>0</v>
      </c>
      <c r="BO19" s="58"/>
      <c r="BP19" s="58"/>
      <c r="BQ19" s="58"/>
      <c r="BR19" s="58">
        <v>0</v>
      </c>
      <c r="BS19" s="58"/>
      <c r="BT19" s="58"/>
      <c r="BU19" s="58"/>
      <c r="BV19" s="58">
        <v>0</v>
      </c>
      <c r="BW19" s="59"/>
      <c r="BX19" s="59"/>
      <c r="BY19" s="59"/>
      <c r="BZ19" s="59">
        <v>0</v>
      </c>
      <c r="CA19" s="59">
        <v>92</v>
      </c>
      <c r="CB19" s="59">
        <v>72</v>
      </c>
      <c r="CC19" s="59">
        <v>164</v>
      </c>
      <c r="CD19" s="59">
        <v>9</v>
      </c>
    </row>
    <row r="20" spans="1:82" s="53" customFormat="1" ht="27">
      <c r="A20" s="57">
        <v>63020022</v>
      </c>
      <c r="B20" s="57" t="s">
        <v>19</v>
      </c>
      <c r="C20" s="58">
        <v>10</v>
      </c>
      <c r="D20" s="58">
        <v>8</v>
      </c>
      <c r="E20" s="58">
        <v>18</v>
      </c>
      <c r="F20" s="58">
        <v>1</v>
      </c>
      <c r="G20" s="58">
        <v>30</v>
      </c>
      <c r="H20" s="58">
        <v>22</v>
      </c>
      <c r="I20" s="58">
        <v>52</v>
      </c>
      <c r="J20" s="58">
        <v>2</v>
      </c>
      <c r="K20" s="58">
        <v>23</v>
      </c>
      <c r="L20" s="58">
        <v>17</v>
      </c>
      <c r="M20" s="58">
        <v>40</v>
      </c>
      <c r="N20" s="58">
        <v>2</v>
      </c>
      <c r="O20" s="59">
        <v>63</v>
      </c>
      <c r="P20" s="59">
        <v>47</v>
      </c>
      <c r="Q20" s="59">
        <v>110</v>
      </c>
      <c r="R20" s="59">
        <v>5</v>
      </c>
      <c r="S20" s="58">
        <v>35</v>
      </c>
      <c r="T20" s="58">
        <v>15</v>
      </c>
      <c r="U20" s="58">
        <v>50</v>
      </c>
      <c r="V20" s="58">
        <v>2</v>
      </c>
      <c r="W20" s="58">
        <v>25</v>
      </c>
      <c r="X20" s="58">
        <v>15</v>
      </c>
      <c r="Y20" s="58">
        <v>40</v>
      </c>
      <c r="Z20" s="58">
        <v>2</v>
      </c>
      <c r="AA20" s="58">
        <v>37</v>
      </c>
      <c r="AB20" s="58">
        <v>26</v>
      </c>
      <c r="AC20" s="58">
        <v>63</v>
      </c>
      <c r="AD20" s="58">
        <v>2</v>
      </c>
      <c r="AE20" s="58">
        <v>30</v>
      </c>
      <c r="AF20" s="58">
        <v>25</v>
      </c>
      <c r="AG20" s="58">
        <v>55</v>
      </c>
      <c r="AH20" s="58">
        <v>2</v>
      </c>
      <c r="AI20" s="58">
        <v>24</v>
      </c>
      <c r="AJ20" s="58">
        <v>23</v>
      </c>
      <c r="AK20" s="58">
        <v>47</v>
      </c>
      <c r="AL20" s="58">
        <v>2</v>
      </c>
      <c r="AM20" s="58">
        <v>30</v>
      </c>
      <c r="AN20" s="58">
        <v>36</v>
      </c>
      <c r="AO20" s="58">
        <v>66</v>
      </c>
      <c r="AP20" s="58">
        <v>2</v>
      </c>
      <c r="AQ20" s="59">
        <v>181</v>
      </c>
      <c r="AR20" s="59">
        <v>140</v>
      </c>
      <c r="AS20" s="59">
        <v>321</v>
      </c>
      <c r="AT20" s="59">
        <v>12</v>
      </c>
      <c r="AU20" s="58"/>
      <c r="AV20" s="58"/>
      <c r="AW20" s="58"/>
      <c r="AX20" s="58">
        <v>0</v>
      </c>
      <c r="AY20" s="58"/>
      <c r="AZ20" s="58"/>
      <c r="BA20" s="58"/>
      <c r="BB20" s="58">
        <v>0</v>
      </c>
      <c r="BC20" s="58"/>
      <c r="BD20" s="58"/>
      <c r="BE20" s="58"/>
      <c r="BF20" s="58">
        <v>0</v>
      </c>
      <c r="BG20" s="59"/>
      <c r="BH20" s="59"/>
      <c r="BI20" s="59"/>
      <c r="BJ20" s="59">
        <v>0</v>
      </c>
      <c r="BK20" s="58"/>
      <c r="BL20" s="58"/>
      <c r="BM20" s="58"/>
      <c r="BN20" s="58">
        <v>0</v>
      </c>
      <c r="BO20" s="58"/>
      <c r="BP20" s="58"/>
      <c r="BQ20" s="58"/>
      <c r="BR20" s="58">
        <v>0</v>
      </c>
      <c r="BS20" s="58"/>
      <c r="BT20" s="58"/>
      <c r="BU20" s="58"/>
      <c r="BV20" s="58">
        <v>0</v>
      </c>
      <c r="BW20" s="59"/>
      <c r="BX20" s="59"/>
      <c r="BY20" s="59"/>
      <c r="BZ20" s="59">
        <v>0</v>
      </c>
      <c r="CA20" s="59">
        <v>244</v>
      </c>
      <c r="CB20" s="59">
        <v>187</v>
      </c>
      <c r="CC20" s="59">
        <v>431</v>
      </c>
      <c r="CD20" s="59">
        <v>17</v>
      </c>
    </row>
    <row r="21" spans="1:82" s="53" customFormat="1" ht="27">
      <c r="A21" s="57">
        <v>63020023</v>
      </c>
      <c r="B21" s="57" t="s">
        <v>20</v>
      </c>
      <c r="C21" s="58"/>
      <c r="D21" s="58"/>
      <c r="E21" s="58"/>
      <c r="F21" s="58">
        <v>0</v>
      </c>
      <c r="G21" s="58">
        <v>39</v>
      </c>
      <c r="H21" s="58">
        <v>35</v>
      </c>
      <c r="I21" s="58">
        <v>74</v>
      </c>
      <c r="J21" s="58">
        <v>3</v>
      </c>
      <c r="K21" s="58">
        <v>34</v>
      </c>
      <c r="L21" s="58">
        <v>33</v>
      </c>
      <c r="M21" s="58">
        <v>67</v>
      </c>
      <c r="N21" s="58">
        <v>3</v>
      </c>
      <c r="O21" s="59">
        <v>73</v>
      </c>
      <c r="P21" s="59">
        <v>68</v>
      </c>
      <c r="Q21" s="59">
        <v>141</v>
      </c>
      <c r="R21" s="59">
        <v>6</v>
      </c>
      <c r="S21" s="58">
        <v>37</v>
      </c>
      <c r="T21" s="58">
        <v>33</v>
      </c>
      <c r="U21" s="58">
        <v>70</v>
      </c>
      <c r="V21" s="58">
        <v>3</v>
      </c>
      <c r="W21" s="58">
        <v>30</v>
      </c>
      <c r="X21" s="58">
        <v>34</v>
      </c>
      <c r="Y21" s="58">
        <v>64</v>
      </c>
      <c r="Z21" s="58">
        <v>3</v>
      </c>
      <c r="AA21" s="58">
        <v>35</v>
      </c>
      <c r="AB21" s="58">
        <v>46</v>
      </c>
      <c r="AC21" s="58">
        <v>81</v>
      </c>
      <c r="AD21" s="58">
        <v>3</v>
      </c>
      <c r="AE21" s="58">
        <v>31</v>
      </c>
      <c r="AF21" s="58">
        <v>33</v>
      </c>
      <c r="AG21" s="58">
        <v>64</v>
      </c>
      <c r="AH21" s="58">
        <v>2</v>
      </c>
      <c r="AI21" s="58">
        <v>27</v>
      </c>
      <c r="AJ21" s="58">
        <v>26</v>
      </c>
      <c r="AK21" s="58">
        <v>53</v>
      </c>
      <c r="AL21" s="58">
        <v>2</v>
      </c>
      <c r="AM21" s="58">
        <v>21</v>
      </c>
      <c r="AN21" s="58">
        <v>27</v>
      </c>
      <c r="AO21" s="58">
        <v>48</v>
      </c>
      <c r="AP21" s="58">
        <v>2</v>
      </c>
      <c r="AQ21" s="59">
        <v>181</v>
      </c>
      <c r="AR21" s="59">
        <v>199</v>
      </c>
      <c r="AS21" s="59">
        <v>380</v>
      </c>
      <c r="AT21" s="59">
        <v>15</v>
      </c>
      <c r="AU21" s="58"/>
      <c r="AV21" s="58"/>
      <c r="AW21" s="58"/>
      <c r="AX21" s="58">
        <v>0</v>
      </c>
      <c r="AY21" s="58"/>
      <c r="AZ21" s="58"/>
      <c r="BA21" s="58"/>
      <c r="BB21" s="58">
        <v>0</v>
      </c>
      <c r="BC21" s="58"/>
      <c r="BD21" s="58"/>
      <c r="BE21" s="58"/>
      <c r="BF21" s="58">
        <v>0</v>
      </c>
      <c r="BG21" s="59"/>
      <c r="BH21" s="59"/>
      <c r="BI21" s="59"/>
      <c r="BJ21" s="59">
        <v>0</v>
      </c>
      <c r="BK21" s="58"/>
      <c r="BL21" s="58"/>
      <c r="BM21" s="58"/>
      <c r="BN21" s="58">
        <v>0</v>
      </c>
      <c r="BO21" s="58"/>
      <c r="BP21" s="58"/>
      <c r="BQ21" s="58"/>
      <c r="BR21" s="58">
        <v>0</v>
      </c>
      <c r="BS21" s="58"/>
      <c r="BT21" s="58"/>
      <c r="BU21" s="58"/>
      <c r="BV21" s="58">
        <v>0</v>
      </c>
      <c r="BW21" s="59"/>
      <c r="BX21" s="59"/>
      <c r="BY21" s="59"/>
      <c r="BZ21" s="59">
        <v>0</v>
      </c>
      <c r="CA21" s="59">
        <v>254</v>
      </c>
      <c r="CB21" s="59">
        <v>267</v>
      </c>
      <c r="CC21" s="59">
        <v>521</v>
      </c>
      <c r="CD21" s="59">
        <v>21</v>
      </c>
    </row>
    <row r="22" spans="1:82" s="53" customFormat="1" ht="27">
      <c r="A22" s="57">
        <v>63020024</v>
      </c>
      <c r="B22" s="57" t="s">
        <v>21</v>
      </c>
      <c r="C22" s="58"/>
      <c r="D22" s="58"/>
      <c r="E22" s="58"/>
      <c r="F22" s="58">
        <v>0</v>
      </c>
      <c r="G22" s="58">
        <v>16</v>
      </c>
      <c r="H22" s="58">
        <v>12</v>
      </c>
      <c r="I22" s="58">
        <v>28</v>
      </c>
      <c r="J22" s="58">
        <v>2</v>
      </c>
      <c r="K22" s="58">
        <v>12</v>
      </c>
      <c r="L22" s="58">
        <v>11</v>
      </c>
      <c r="M22" s="58">
        <v>23</v>
      </c>
      <c r="N22" s="58">
        <v>2</v>
      </c>
      <c r="O22" s="59">
        <v>28</v>
      </c>
      <c r="P22" s="59">
        <v>23</v>
      </c>
      <c r="Q22" s="59">
        <v>51</v>
      </c>
      <c r="R22" s="59">
        <v>4</v>
      </c>
      <c r="S22" s="58">
        <v>12</v>
      </c>
      <c r="T22" s="58">
        <v>18</v>
      </c>
      <c r="U22" s="58">
        <v>30</v>
      </c>
      <c r="V22" s="58">
        <v>2</v>
      </c>
      <c r="W22" s="58">
        <v>19</v>
      </c>
      <c r="X22" s="58">
        <v>18</v>
      </c>
      <c r="Y22" s="58">
        <v>37</v>
      </c>
      <c r="Z22" s="58">
        <v>2</v>
      </c>
      <c r="AA22" s="58">
        <v>13</v>
      </c>
      <c r="AB22" s="58">
        <v>15</v>
      </c>
      <c r="AC22" s="58">
        <v>28</v>
      </c>
      <c r="AD22" s="58">
        <v>2</v>
      </c>
      <c r="AE22" s="58">
        <v>14</v>
      </c>
      <c r="AF22" s="58">
        <v>10</v>
      </c>
      <c r="AG22" s="58">
        <v>24</v>
      </c>
      <c r="AH22" s="58">
        <v>1</v>
      </c>
      <c r="AI22" s="58">
        <v>17</v>
      </c>
      <c r="AJ22" s="58">
        <v>9</v>
      </c>
      <c r="AK22" s="58">
        <v>26</v>
      </c>
      <c r="AL22" s="58">
        <v>1</v>
      </c>
      <c r="AM22" s="58">
        <v>14</v>
      </c>
      <c r="AN22" s="58">
        <v>10</v>
      </c>
      <c r="AO22" s="58">
        <v>24</v>
      </c>
      <c r="AP22" s="58">
        <v>1</v>
      </c>
      <c r="AQ22" s="59">
        <v>89</v>
      </c>
      <c r="AR22" s="59">
        <v>80</v>
      </c>
      <c r="AS22" s="59">
        <v>169</v>
      </c>
      <c r="AT22" s="59">
        <v>9</v>
      </c>
      <c r="AU22" s="58">
        <v>10</v>
      </c>
      <c r="AV22" s="58">
        <v>8</v>
      </c>
      <c r="AW22" s="58">
        <v>18</v>
      </c>
      <c r="AX22" s="58">
        <v>1</v>
      </c>
      <c r="AY22" s="58">
        <v>4</v>
      </c>
      <c r="AZ22" s="58">
        <v>3</v>
      </c>
      <c r="BA22" s="58">
        <v>7</v>
      </c>
      <c r="BB22" s="58">
        <v>1</v>
      </c>
      <c r="BC22" s="58">
        <v>2</v>
      </c>
      <c r="BD22" s="58">
        <v>3</v>
      </c>
      <c r="BE22" s="58">
        <v>5</v>
      </c>
      <c r="BF22" s="58">
        <v>1</v>
      </c>
      <c r="BG22" s="59">
        <v>16</v>
      </c>
      <c r="BH22" s="59">
        <v>14</v>
      </c>
      <c r="BI22" s="59">
        <v>30</v>
      </c>
      <c r="BJ22" s="59">
        <v>3</v>
      </c>
      <c r="BK22" s="58"/>
      <c r="BL22" s="58"/>
      <c r="BM22" s="58"/>
      <c r="BN22" s="58">
        <v>0</v>
      </c>
      <c r="BO22" s="58"/>
      <c r="BP22" s="58"/>
      <c r="BQ22" s="58"/>
      <c r="BR22" s="58">
        <v>0</v>
      </c>
      <c r="BS22" s="58"/>
      <c r="BT22" s="58"/>
      <c r="BU22" s="58"/>
      <c r="BV22" s="58">
        <v>0</v>
      </c>
      <c r="BW22" s="59"/>
      <c r="BX22" s="59"/>
      <c r="BY22" s="59"/>
      <c r="BZ22" s="59">
        <v>0</v>
      </c>
      <c r="CA22" s="59">
        <v>133</v>
      </c>
      <c r="CB22" s="59">
        <v>117</v>
      </c>
      <c r="CC22" s="59">
        <v>250</v>
      </c>
      <c r="CD22" s="59">
        <v>16</v>
      </c>
    </row>
    <row r="23" spans="1:82" s="53" customFormat="1" ht="27">
      <c r="A23" s="57">
        <v>63020025</v>
      </c>
      <c r="B23" s="57" t="s">
        <v>22</v>
      </c>
      <c r="C23" s="58">
        <v>1</v>
      </c>
      <c r="D23" s="58">
        <v>2</v>
      </c>
      <c r="E23" s="58">
        <v>3</v>
      </c>
      <c r="F23" s="58">
        <v>1</v>
      </c>
      <c r="G23" s="58">
        <v>15</v>
      </c>
      <c r="H23" s="58">
        <v>13</v>
      </c>
      <c r="I23" s="58">
        <v>28</v>
      </c>
      <c r="J23" s="58">
        <v>3</v>
      </c>
      <c r="K23" s="58">
        <v>11</v>
      </c>
      <c r="L23" s="58">
        <v>19</v>
      </c>
      <c r="M23" s="58">
        <v>30</v>
      </c>
      <c r="N23" s="58">
        <v>3</v>
      </c>
      <c r="O23" s="59">
        <v>27</v>
      </c>
      <c r="P23" s="59">
        <v>34</v>
      </c>
      <c r="Q23" s="59">
        <v>61</v>
      </c>
      <c r="R23" s="59">
        <v>7</v>
      </c>
      <c r="S23" s="58">
        <v>26</v>
      </c>
      <c r="T23" s="58">
        <v>20</v>
      </c>
      <c r="U23" s="58">
        <v>46</v>
      </c>
      <c r="V23" s="58">
        <v>3</v>
      </c>
      <c r="W23" s="58">
        <v>19</v>
      </c>
      <c r="X23" s="58">
        <v>18</v>
      </c>
      <c r="Y23" s="58">
        <v>37</v>
      </c>
      <c r="Z23" s="58">
        <v>3</v>
      </c>
      <c r="AA23" s="58">
        <v>15</v>
      </c>
      <c r="AB23" s="58">
        <v>14</v>
      </c>
      <c r="AC23" s="58">
        <v>29</v>
      </c>
      <c r="AD23" s="58">
        <v>3</v>
      </c>
      <c r="AE23" s="58">
        <v>17</v>
      </c>
      <c r="AF23" s="58">
        <v>14</v>
      </c>
      <c r="AG23" s="58">
        <v>31</v>
      </c>
      <c r="AH23" s="58">
        <v>3</v>
      </c>
      <c r="AI23" s="58">
        <v>18</v>
      </c>
      <c r="AJ23" s="58">
        <v>13</v>
      </c>
      <c r="AK23" s="58">
        <v>31</v>
      </c>
      <c r="AL23" s="58">
        <v>3</v>
      </c>
      <c r="AM23" s="58">
        <v>11</v>
      </c>
      <c r="AN23" s="58">
        <v>13</v>
      </c>
      <c r="AO23" s="58">
        <v>24</v>
      </c>
      <c r="AP23" s="58">
        <v>3</v>
      </c>
      <c r="AQ23" s="59">
        <v>106</v>
      </c>
      <c r="AR23" s="59">
        <v>92</v>
      </c>
      <c r="AS23" s="59">
        <v>198</v>
      </c>
      <c r="AT23" s="59">
        <v>18</v>
      </c>
      <c r="AU23" s="58"/>
      <c r="AV23" s="58"/>
      <c r="AW23" s="58"/>
      <c r="AX23" s="58">
        <v>0</v>
      </c>
      <c r="AY23" s="58"/>
      <c r="AZ23" s="58"/>
      <c r="BA23" s="58"/>
      <c r="BB23" s="58">
        <v>0</v>
      </c>
      <c r="BC23" s="58"/>
      <c r="BD23" s="58"/>
      <c r="BE23" s="58"/>
      <c r="BF23" s="58">
        <v>0</v>
      </c>
      <c r="BG23" s="59"/>
      <c r="BH23" s="59"/>
      <c r="BI23" s="59"/>
      <c r="BJ23" s="59">
        <v>0</v>
      </c>
      <c r="BK23" s="58"/>
      <c r="BL23" s="58"/>
      <c r="BM23" s="58"/>
      <c r="BN23" s="58">
        <v>0</v>
      </c>
      <c r="BO23" s="58"/>
      <c r="BP23" s="58"/>
      <c r="BQ23" s="58"/>
      <c r="BR23" s="58">
        <v>0</v>
      </c>
      <c r="BS23" s="58"/>
      <c r="BT23" s="58"/>
      <c r="BU23" s="58"/>
      <c r="BV23" s="58">
        <v>0</v>
      </c>
      <c r="BW23" s="59"/>
      <c r="BX23" s="59"/>
      <c r="BY23" s="59"/>
      <c r="BZ23" s="59">
        <v>0</v>
      </c>
      <c r="CA23" s="59">
        <v>133</v>
      </c>
      <c r="CB23" s="59">
        <v>126</v>
      </c>
      <c r="CC23" s="59">
        <v>259</v>
      </c>
      <c r="CD23" s="59">
        <v>25</v>
      </c>
    </row>
    <row r="24" spans="1:82" s="53" customFormat="1" ht="27">
      <c r="A24" s="57">
        <v>63020026</v>
      </c>
      <c r="B24" s="57" t="s">
        <v>23</v>
      </c>
      <c r="C24" s="58"/>
      <c r="D24" s="58"/>
      <c r="E24" s="58"/>
      <c r="F24" s="58">
        <v>0</v>
      </c>
      <c r="G24" s="58">
        <v>19</v>
      </c>
      <c r="H24" s="58">
        <v>25</v>
      </c>
      <c r="I24" s="58">
        <v>44</v>
      </c>
      <c r="J24" s="58">
        <v>2</v>
      </c>
      <c r="K24" s="58">
        <v>21</v>
      </c>
      <c r="L24" s="58">
        <v>28</v>
      </c>
      <c r="M24" s="58">
        <v>49</v>
      </c>
      <c r="N24" s="58">
        <v>2</v>
      </c>
      <c r="O24" s="59">
        <v>40</v>
      </c>
      <c r="P24" s="59">
        <v>53</v>
      </c>
      <c r="Q24" s="59">
        <v>93</v>
      </c>
      <c r="R24" s="59">
        <v>4</v>
      </c>
      <c r="S24" s="58">
        <v>31</v>
      </c>
      <c r="T24" s="58">
        <v>34</v>
      </c>
      <c r="U24" s="58">
        <v>65</v>
      </c>
      <c r="V24" s="58">
        <v>2</v>
      </c>
      <c r="W24" s="58">
        <v>28</v>
      </c>
      <c r="X24" s="58">
        <v>17</v>
      </c>
      <c r="Y24" s="58">
        <v>45</v>
      </c>
      <c r="Z24" s="58">
        <v>2</v>
      </c>
      <c r="AA24" s="58">
        <v>34</v>
      </c>
      <c r="AB24" s="58">
        <v>31</v>
      </c>
      <c r="AC24" s="58">
        <v>65</v>
      </c>
      <c r="AD24" s="58">
        <v>2</v>
      </c>
      <c r="AE24" s="58">
        <v>26</v>
      </c>
      <c r="AF24" s="58">
        <v>22</v>
      </c>
      <c r="AG24" s="58">
        <v>48</v>
      </c>
      <c r="AH24" s="58">
        <v>2</v>
      </c>
      <c r="AI24" s="58">
        <v>13</v>
      </c>
      <c r="AJ24" s="58">
        <v>27</v>
      </c>
      <c r="AK24" s="58">
        <v>40</v>
      </c>
      <c r="AL24" s="58">
        <v>2</v>
      </c>
      <c r="AM24" s="58">
        <v>25</v>
      </c>
      <c r="AN24" s="58">
        <v>17</v>
      </c>
      <c r="AO24" s="58">
        <v>42</v>
      </c>
      <c r="AP24" s="58">
        <v>1</v>
      </c>
      <c r="AQ24" s="59">
        <v>157</v>
      </c>
      <c r="AR24" s="59">
        <v>148</v>
      </c>
      <c r="AS24" s="59">
        <v>305</v>
      </c>
      <c r="AT24" s="59">
        <v>11</v>
      </c>
      <c r="AU24" s="58">
        <v>24</v>
      </c>
      <c r="AV24" s="58">
        <v>22</v>
      </c>
      <c r="AW24" s="58">
        <v>46</v>
      </c>
      <c r="AX24" s="58">
        <v>2</v>
      </c>
      <c r="AY24" s="58">
        <v>28</v>
      </c>
      <c r="AZ24" s="58">
        <v>25</v>
      </c>
      <c r="BA24" s="58">
        <v>53</v>
      </c>
      <c r="BB24" s="58">
        <v>2</v>
      </c>
      <c r="BC24" s="58">
        <v>11</v>
      </c>
      <c r="BD24" s="58">
        <v>27</v>
      </c>
      <c r="BE24" s="58">
        <v>38</v>
      </c>
      <c r="BF24" s="58">
        <v>1</v>
      </c>
      <c r="BG24" s="59">
        <v>63</v>
      </c>
      <c r="BH24" s="59">
        <v>74</v>
      </c>
      <c r="BI24" s="59">
        <v>137</v>
      </c>
      <c r="BJ24" s="59">
        <v>5</v>
      </c>
      <c r="BK24" s="58"/>
      <c r="BL24" s="58"/>
      <c r="BM24" s="58"/>
      <c r="BN24" s="58">
        <v>0</v>
      </c>
      <c r="BO24" s="58"/>
      <c r="BP24" s="58"/>
      <c r="BQ24" s="58"/>
      <c r="BR24" s="58">
        <v>0</v>
      </c>
      <c r="BS24" s="58"/>
      <c r="BT24" s="58"/>
      <c r="BU24" s="58"/>
      <c r="BV24" s="58">
        <v>0</v>
      </c>
      <c r="BW24" s="59"/>
      <c r="BX24" s="59"/>
      <c r="BY24" s="59"/>
      <c r="BZ24" s="59">
        <v>0</v>
      </c>
      <c r="CA24" s="59">
        <v>260</v>
      </c>
      <c r="CB24" s="59">
        <v>275</v>
      </c>
      <c r="CC24" s="59">
        <v>535</v>
      </c>
      <c r="CD24" s="59">
        <v>20</v>
      </c>
    </row>
    <row r="25" spans="1:82" s="53" customFormat="1" ht="27">
      <c r="A25" s="57">
        <v>63020027</v>
      </c>
      <c r="B25" s="57" t="s">
        <v>24</v>
      </c>
      <c r="C25" s="58"/>
      <c r="D25" s="58"/>
      <c r="E25" s="58"/>
      <c r="F25" s="58">
        <v>0</v>
      </c>
      <c r="G25" s="58">
        <v>58</v>
      </c>
      <c r="H25" s="58">
        <v>55</v>
      </c>
      <c r="I25" s="58">
        <v>113</v>
      </c>
      <c r="J25" s="58">
        <v>5</v>
      </c>
      <c r="K25" s="58">
        <v>64</v>
      </c>
      <c r="L25" s="58">
        <v>65</v>
      </c>
      <c r="M25" s="58">
        <v>129</v>
      </c>
      <c r="N25" s="58">
        <v>5</v>
      </c>
      <c r="O25" s="59">
        <v>122</v>
      </c>
      <c r="P25" s="59">
        <v>120</v>
      </c>
      <c r="Q25" s="59">
        <v>242</v>
      </c>
      <c r="R25" s="59">
        <v>10</v>
      </c>
      <c r="S25" s="58">
        <v>50</v>
      </c>
      <c r="T25" s="58">
        <v>71</v>
      </c>
      <c r="U25" s="58">
        <v>121</v>
      </c>
      <c r="V25" s="58">
        <v>4</v>
      </c>
      <c r="W25" s="58">
        <v>77</v>
      </c>
      <c r="X25" s="58">
        <v>56</v>
      </c>
      <c r="Y25" s="58">
        <v>133</v>
      </c>
      <c r="Z25" s="58">
        <v>4</v>
      </c>
      <c r="AA25" s="58">
        <v>64</v>
      </c>
      <c r="AB25" s="58">
        <v>59</v>
      </c>
      <c r="AC25" s="58">
        <v>123</v>
      </c>
      <c r="AD25" s="58">
        <v>4</v>
      </c>
      <c r="AE25" s="58">
        <v>55</v>
      </c>
      <c r="AF25" s="58">
        <v>61</v>
      </c>
      <c r="AG25" s="58">
        <v>116</v>
      </c>
      <c r="AH25" s="58">
        <v>4</v>
      </c>
      <c r="AI25" s="58">
        <v>65</v>
      </c>
      <c r="AJ25" s="58">
        <v>65</v>
      </c>
      <c r="AK25" s="58">
        <v>130</v>
      </c>
      <c r="AL25" s="58">
        <v>4</v>
      </c>
      <c r="AM25" s="58">
        <v>45</v>
      </c>
      <c r="AN25" s="58">
        <v>51</v>
      </c>
      <c r="AO25" s="58">
        <v>96</v>
      </c>
      <c r="AP25" s="58">
        <v>4</v>
      </c>
      <c r="AQ25" s="59">
        <v>356</v>
      </c>
      <c r="AR25" s="59">
        <v>363</v>
      </c>
      <c r="AS25" s="59">
        <v>719</v>
      </c>
      <c r="AT25" s="59">
        <v>24</v>
      </c>
      <c r="AU25" s="58">
        <v>49</v>
      </c>
      <c r="AV25" s="58">
        <v>79</v>
      </c>
      <c r="AW25" s="58">
        <v>128</v>
      </c>
      <c r="AX25" s="58">
        <v>4</v>
      </c>
      <c r="AY25" s="58">
        <v>43</v>
      </c>
      <c r="AZ25" s="58">
        <v>38</v>
      </c>
      <c r="BA25" s="58">
        <v>81</v>
      </c>
      <c r="BB25" s="58">
        <v>3</v>
      </c>
      <c r="BC25" s="58">
        <v>41</v>
      </c>
      <c r="BD25" s="58">
        <v>68</v>
      </c>
      <c r="BE25" s="58">
        <v>109</v>
      </c>
      <c r="BF25" s="58">
        <v>3</v>
      </c>
      <c r="BG25" s="59">
        <v>133</v>
      </c>
      <c r="BH25" s="59">
        <v>185</v>
      </c>
      <c r="BI25" s="59">
        <v>318</v>
      </c>
      <c r="BJ25" s="59">
        <v>10</v>
      </c>
      <c r="BK25" s="58">
        <v>6</v>
      </c>
      <c r="BL25" s="58">
        <v>16</v>
      </c>
      <c r="BM25" s="58">
        <v>22</v>
      </c>
      <c r="BN25" s="58">
        <v>2</v>
      </c>
      <c r="BO25" s="58">
        <v>4</v>
      </c>
      <c r="BP25" s="58">
        <v>7</v>
      </c>
      <c r="BQ25" s="58">
        <v>11</v>
      </c>
      <c r="BR25" s="58">
        <v>2</v>
      </c>
      <c r="BS25" s="58">
        <v>9</v>
      </c>
      <c r="BT25" s="58">
        <v>18</v>
      </c>
      <c r="BU25" s="58">
        <v>27</v>
      </c>
      <c r="BV25" s="58">
        <v>2</v>
      </c>
      <c r="BW25" s="59">
        <v>19</v>
      </c>
      <c r="BX25" s="59">
        <v>41</v>
      </c>
      <c r="BY25" s="59">
        <v>60</v>
      </c>
      <c r="BZ25" s="59">
        <v>6</v>
      </c>
      <c r="CA25" s="59">
        <v>630</v>
      </c>
      <c r="CB25" s="59">
        <v>709</v>
      </c>
      <c r="CC25" s="59">
        <v>1339</v>
      </c>
      <c r="CD25" s="59">
        <v>50</v>
      </c>
    </row>
    <row r="26" spans="1:82" s="53" customFormat="1" ht="27">
      <c r="A26" s="57">
        <v>63020028</v>
      </c>
      <c r="B26" s="57" t="s">
        <v>25</v>
      </c>
      <c r="C26" s="58"/>
      <c r="D26" s="58"/>
      <c r="E26" s="58"/>
      <c r="F26" s="58">
        <v>0</v>
      </c>
      <c r="G26" s="58">
        <v>33</v>
      </c>
      <c r="H26" s="58">
        <v>33</v>
      </c>
      <c r="I26" s="58">
        <v>66</v>
      </c>
      <c r="J26" s="58">
        <v>3</v>
      </c>
      <c r="K26" s="58">
        <v>40</v>
      </c>
      <c r="L26" s="58">
        <v>26</v>
      </c>
      <c r="M26" s="58">
        <v>66</v>
      </c>
      <c r="N26" s="58">
        <v>3</v>
      </c>
      <c r="O26" s="59">
        <v>73</v>
      </c>
      <c r="P26" s="59">
        <v>59</v>
      </c>
      <c r="Q26" s="59">
        <v>132</v>
      </c>
      <c r="R26" s="59">
        <v>6</v>
      </c>
      <c r="S26" s="58">
        <v>32</v>
      </c>
      <c r="T26" s="58">
        <v>36</v>
      </c>
      <c r="U26" s="58">
        <v>68</v>
      </c>
      <c r="V26" s="58">
        <v>3</v>
      </c>
      <c r="W26" s="58">
        <v>43</v>
      </c>
      <c r="X26" s="58">
        <v>51</v>
      </c>
      <c r="Y26" s="58">
        <v>94</v>
      </c>
      <c r="Z26" s="58">
        <v>4</v>
      </c>
      <c r="AA26" s="58">
        <v>38</v>
      </c>
      <c r="AB26" s="58">
        <v>35</v>
      </c>
      <c r="AC26" s="58">
        <v>73</v>
      </c>
      <c r="AD26" s="58">
        <v>3</v>
      </c>
      <c r="AE26" s="58">
        <v>34</v>
      </c>
      <c r="AF26" s="58">
        <v>34</v>
      </c>
      <c r="AG26" s="58">
        <v>68</v>
      </c>
      <c r="AH26" s="58">
        <v>3</v>
      </c>
      <c r="AI26" s="58">
        <v>38</v>
      </c>
      <c r="AJ26" s="58">
        <v>37</v>
      </c>
      <c r="AK26" s="58">
        <v>75</v>
      </c>
      <c r="AL26" s="58">
        <v>3</v>
      </c>
      <c r="AM26" s="58">
        <v>35</v>
      </c>
      <c r="AN26" s="58">
        <v>32</v>
      </c>
      <c r="AO26" s="58">
        <v>67</v>
      </c>
      <c r="AP26" s="58">
        <v>3</v>
      </c>
      <c r="AQ26" s="59">
        <v>220</v>
      </c>
      <c r="AR26" s="59">
        <v>225</v>
      </c>
      <c r="AS26" s="59">
        <v>445</v>
      </c>
      <c r="AT26" s="59">
        <v>19</v>
      </c>
      <c r="AU26" s="58"/>
      <c r="AV26" s="58"/>
      <c r="AW26" s="58"/>
      <c r="AX26" s="58">
        <v>0</v>
      </c>
      <c r="AY26" s="58"/>
      <c r="AZ26" s="58"/>
      <c r="BA26" s="58"/>
      <c r="BB26" s="58">
        <v>0</v>
      </c>
      <c r="BC26" s="58"/>
      <c r="BD26" s="58"/>
      <c r="BE26" s="58"/>
      <c r="BF26" s="58">
        <v>0</v>
      </c>
      <c r="BG26" s="59"/>
      <c r="BH26" s="59"/>
      <c r="BI26" s="59"/>
      <c r="BJ26" s="59">
        <v>0</v>
      </c>
      <c r="BK26" s="58"/>
      <c r="BL26" s="58"/>
      <c r="BM26" s="58"/>
      <c r="BN26" s="58">
        <v>0</v>
      </c>
      <c r="BO26" s="58"/>
      <c r="BP26" s="58"/>
      <c r="BQ26" s="58"/>
      <c r="BR26" s="58">
        <v>0</v>
      </c>
      <c r="BS26" s="58"/>
      <c r="BT26" s="58"/>
      <c r="BU26" s="58"/>
      <c r="BV26" s="58">
        <v>0</v>
      </c>
      <c r="BW26" s="59"/>
      <c r="BX26" s="59"/>
      <c r="BY26" s="59"/>
      <c r="BZ26" s="59">
        <v>0</v>
      </c>
      <c r="CA26" s="59">
        <v>293</v>
      </c>
      <c r="CB26" s="59">
        <v>284</v>
      </c>
      <c r="CC26" s="59">
        <v>577</v>
      </c>
      <c r="CD26" s="59">
        <v>25</v>
      </c>
    </row>
    <row r="27" spans="1:82" s="53" customFormat="1" ht="27">
      <c r="A27" s="57">
        <v>63020029</v>
      </c>
      <c r="B27" s="57" t="s">
        <v>26</v>
      </c>
      <c r="C27" s="58"/>
      <c r="D27" s="58"/>
      <c r="E27" s="58"/>
      <c r="F27" s="58">
        <v>0</v>
      </c>
      <c r="G27" s="58">
        <v>34</v>
      </c>
      <c r="H27" s="58">
        <v>26</v>
      </c>
      <c r="I27" s="58">
        <v>60</v>
      </c>
      <c r="J27" s="58">
        <v>2</v>
      </c>
      <c r="K27" s="58">
        <v>22</v>
      </c>
      <c r="L27" s="58">
        <v>36</v>
      </c>
      <c r="M27" s="58">
        <v>58</v>
      </c>
      <c r="N27" s="58">
        <v>2</v>
      </c>
      <c r="O27" s="59">
        <v>56</v>
      </c>
      <c r="P27" s="59">
        <v>62</v>
      </c>
      <c r="Q27" s="59">
        <v>118</v>
      </c>
      <c r="R27" s="59">
        <v>4</v>
      </c>
      <c r="S27" s="58">
        <v>36</v>
      </c>
      <c r="T27" s="58">
        <v>43</v>
      </c>
      <c r="U27" s="58">
        <v>79</v>
      </c>
      <c r="V27" s="58">
        <v>2</v>
      </c>
      <c r="W27" s="58">
        <v>35</v>
      </c>
      <c r="X27" s="58">
        <v>25</v>
      </c>
      <c r="Y27" s="58">
        <v>60</v>
      </c>
      <c r="Z27" s="58">
        <v>2</v>
      </c>
      <c r="AA27" s="58">
        <v>41</v>
      </c>
      <c r="AB27" s="58">
        <v>50</v>
      </c>
      <c r="AC27" s="58">
        <v>91</v>
      </c>
      <c r="AD27" s="58">
        <v>3</v>
      </c>
      <c r="AE27" s="58">
        <v>36</v>
      </c>
      <c r="AF27" s="58">
        <v>18</v>
      </c>
      <c r="AG27" s="58">
        <v>54</v>
      </c>
      <c r="AH27" s="58">
        <v>2</v>
      </c>
      <c r="AI27" s="58">
        <v>29</v>
      </c>
      <c r="AJ27" s="58">
        <v>33</v>
      </c>
      <c r="AK27" s="58">
        <v>62</v>
      </c>
      <c r="AL27" s="58">
        <v>2</v>
      </c>
      <c r="AM27" s="58">
        <v>18</v>
      </c>
      <c r="AN27" s="58">
        <v>16</v>
      </c>
      <c r="AO27" s="58">
        <v>34</v>
      </c>
      <c r="AP27" s="58">
        <v>2</v>
      </c>
      <c r="AQ27" s="59">
        <v>195</v>
      </c>
      <c r="AR27" s="59">
        <v>185</v>
      </c>
      <c r="AS27" s="59">
        <v>380</v>
      </c>
      <c r="AT27" s="59">
        <v>13</v>
      </c>
      <c r="AU27" s="58"/>
      <c r="AV27" s="58"/>
      <c r="AW27" s="58"/>
      <c r="AX27" s="58">
        <v>0</v>
      </c>
      <c r="AY27" s="58"/>
      <c r="AZ27" s="58"/>
      <c r="BA27" s="58"/>
      <c r="BB27" s="58">
        <v>0</v>
      </c>
      <c r="BC27" s="58"/>
      <c r="BD27" s="58"/>
      <c r="BE27" s="58"/>
      <c r="BF27" s="58">
        <v>0</v>
      </c>
      <c r="BG27" s="59"/>
      <c r="BH27" s="59"/>
      <c r="BI27" s="59"/>
      <c r="BJ27" s="59">
        <v>0</v>
      </c>
      <c r="BK27" s="58"/>
      <c r="BL27" s="58"/>
      <c r="BM27" s="58"/>
      <c r="BN27" s="58">
        <v>0</v>
      </c>
      <c r="BO27" s="58"/>
      <c r="BP27" s="58"/>
      <c r="BQ27" s="58"/>
      <c r="BR27" s="58">
        <v>0</v>
      </c>
      <c r="BS27" s="58"/>
      <c r="BT27" s="58"/>
      <c r="BU27" s="58"/>
      <c r="BV27" s="58">
        <v>0</v>
      </c>
      <c r="BW27" s="59"/>
      <c r="BX27" s="59"/>
      <c r="BY27" s="59"/>
      <c r="BZ27" s="59">
        <v>0</v>
      </c>
      <c r="CA27" s="59">
        <v>251</v>
      </c>
      <c r="CB27" s="59">
        <v>247</v>
      </c>
      <c r="CC27" s="59">
        <v>498</v>
      </c>
      <c r="CD27" s="59">
        <v>17</v>
      </c>
    </row>
    <row r="28" spans="1:82" s="53" customFormat="1" ht="27">
      <c r="A28" s="57">
        <v>63020030</v>
      </c>
      <c r="B28" s="57" t="s">
        <v>27</v>
      </c>
      <c r="C28" s="58"/>
      <c r="D28" s="58"/>
      <c r="E28" s="58"/>
      <c r="F28" s="58">
        <v>0</v>
      </c>
      <c r="G28" s="58">
        <v>13</v>
      </c>
      <c r="H28" s="58">
        <v>11</v>
      </c>
      <c r="I28" s="58">
        <v>24</v>
      </c>
      <c r="J28" s="58">
        <v>1</v>
      </c>
      <c r="K28" s="58">
        <v>4</v>
      </c>
      <c r="L28" s="58">
        <v>7</v>
      </c>
      <c r="M28" s="58">
        <v>11</v>
      </c>
      <c r="N28" s="58">
        <v>1</v>
      </c>
      <c r="O28" s="59">
        <v>17</v>
      </c>
      <c r="P28" s="59">
        <v>18</v>
      </c>
      <c r="Q28" s="59">
        <v>35</v>
      </c>
      <c r="R28" s="59">
        <v>2</v>
      </c>
      <c r="S28" s="58">
        <v>11</v>
      </c>
      <c r="T28" s="58">
        <v>11</v>
      </c>
      <c r="U28" s="58">
        <v>22</v>
      </c>
      <c r="V28" s="58">
        <v>1</v>
      </c>
      <c r="W28" s="58">
        <v>16</v>
      </c>
      <c r="X28" s="58">
        <v>9</v>
      </c>
      <c r="Y28" s="58">
        <v>25</v>
      </c>
      <c r="Z28" s="58">
        <v>1</v>
      </c>
      <c r="AA28" s="58">
        <v>13</v>
      </c>
      <c r="AB28" s="58">
        <v>10</v>
      </c>
      <c r="AC28" s="58">
        <v>23</v>
      </c>
      <c r="AD28" s="58">
        <v>1</v>
      </c>
      <c r="AE28" s="58">
        <v>10</v>
      </c>
      <c r="AF28" s="58">
        <v>5</v>
      </c>
      <c r="AG28" s="58">
        <v>15</v>
      </c>
      <c r="AH28" s="58">
        <v>1</v>
      </c>
      <c r="AI28" s="58">
        <v>11</v>
      </c>
      <c r="AJ28" s="58">
        <v>8</v>
      </c>
      <c r="AK28" s="58">
        <v>19</v>
      </c>
      <c r="AL28" s="58">
        <v>1</v>
      </c>
      <c r="AM28" s="58">
        <v>7</v>
      </c>
      <c r="AN28" s="58">
        <v>10</v>
      </c>
      <c r="AO28" s="58">
        <v>17</v>
      </c>
      <c r="AP28" s="58">
        <v>1</v>
      </c>
      <c r="AQ28" s="59">
        <v>68</v>
      </c>
      <c r="AR28" s="59">
        <v>53</v>
      </c>
      <c r="AS28" s="59">
        <v>121</v>
      </c>
      <c r="AT28" s="59">
        <v>6</v>
      </c>
      <c r="AU28" s="58"/>
      <c r="AV28" s="58"/>
      <c r="AW28" s="58"/>
      <c r="AX28" s="58">
        <v>0</v>
      </c>
      <c r="AY28" s="58"/>
      <c r="AZ28" s="58"/>
      <c r="BA28" s="58"/>
      <c r="BB28" s="58">
        <v>0</v>
      </c>
      <c r="BC28" s="58"/>
      <c r="BD28" s="58"/>
      <c r="BE28" s="58"/>
      <c r="BF28" s="58">
        <v>0</v>
      </c>
      <c r="BG28" s="59"/>
      <c r="BH28" s="59"/>
      <c r="BI28" s="59"/>
      <c r="BJ28" s="59">
        <v>0</v>
      </c>
      <c r="BK28" s="58"/>
      <c r="BL28" s="58"/>
      <c r="BM28" s="58"/>
      <c r="BN28" s="58">
        <v>0</v>
      </c>
      <c r="BO28" s="58"/>
      <c r="BP28" s="58"/>
      <c r="BQ28" s="58"/>
      <c r="BR28" s="58">
        <v>0</v>
      </c>
      <c r="BS28" s="58"/>
      <c r="BT28" s="58"/>
      <c r="BU28" s="58"/>
      <c r="BV28" s="58">
        <v>0</v>
      </c>
      <c r="BW28" s="59"/>
      <c r="BX28" s="59"/>
      <c r="BY28" s="59"/>
      <c r="BZ28" s="59">
        <v>0</v>
      </c>
      <c r="CA28" s="59">
        <v>85</v>
      </c>
      <c r="CB28" s="59">
        <v>71</v>
      </c>
      <c r="CC28" s="59">
        <v>156</v>
      </c>
      <c r="CD28" s="59">
        <v>8</v>
      </c>
    </row>
    <row r="29" spans="1:82" s="53" customFormat="1" ht="27">
      <c r="A29" s="57">
        <v>63020031</v>
      </c>
      <c r="B29" s="57" t="s">
        <v>28</v>
      </c>
      <c r="C29" s="58"/>
      <c r="D29" s="58"/>
      <c r="E29" s="58"/>
      <c r="F29" s="58">
        <v>0</v>
      </c>
      <c r="G29" s="58">
        <v>21</v>
      </c>
      <c r="H29" s="58">
        <v>22</v>
      </c>
      <c r="I29" s="58">
        <v>43</v>
      </c>
      <c r="J29" s="58">
        <v>2</v>
      </c>
      <c r="K29" s="58">
        <v>24</v>
      </c>
      <c r="L29" s="58">
        <v>11</v>
      </c>
      <c r="M29" s="58">
        <v>35</v>
      </c>
      <c r="N29" s="58">
        <v>2</v>
      </c>
      <c r="O29" s="59">
        <v>45</v>
      </c>
      <c r="P29" s="59">
        <v>33</v>
      </c>
      <c r="Q29" s="59">
        <v>78</v>
      </c>
      <c r="R29" s="59">
        <v>4</v>
      </c>
      <c r="S29" s="58">
        <v>16</v>
      </c>
      <c r="T29" s="58">
        <v>22</v>
      </c>
      <c r="U29" s="58">
        <v>38</v>
      </c>
      <c r="V29" s="58">
        <v>2</v>
      </c>
      <c r="W29" s="58">
        <v>28</v>
      </c>
      <c r="X29" s="58">
        <v>36</v>
      </c>
      <c r="Y29" s="58">
        <v>64</v>
      </c>
      <c r="Z29" s="58">
        <v>3</v>
      </c>
      <c r="AA29" s="58">
        <v>18</v>
      </c>
      <c r="AB29" s="58">
        <v>19</v>
      </c>
      <c r="AC29" s="58">
        <v>37</v>
      </c>
      <c r="AD29" s="58">
        <v>2</v>
      </c>
      <c r="AE29" s="58">
        <v>22</v>
      </c>
      <c r="AF29" s="58">
        <v>19</v>
      </c>
      <c r="AG29" s="58">
        <v>41</v>
      </c>
      <c r="AH29" s="58">
        <v>1</v>
      </c>
      <c r="AI29" s="58">
        <v>12</v>
      </c>
      <c r="AJ29" s="58">
        <v>21</v>
      </c>
      <c r="AK29" s="58">
        <v>33</v>
      </c>
      <c r="AL29" s="58">
        <v>1</v>
      </c>
      <c r="AM29" s="58">
        <v>21</v>
      </c>
      <c r="AN29" s="58">
        <v>14</v>
      </c>
      <c r="AO29" s="58">
        <v>35</v>
      </c>
      <c r="AP29" s="58">
        <v>1</v>
      </c>
      <c r="AQ29" s="59">
        <v>117</v>
      </c>
      <c r="AR29" s="59">
        <v>131</v>
      </c>
      <c r="AS29" s="59">
        <v>248</v>
      </c>
      <c r="AT29" s="59">
        <v>10</v>
      </c>
      <c r="AU29" s="58"/>
      <c r="AV29" s="58"/>
      <c r="AW29" s="58"/>
      <c r="AX29" s="58">
        <v>0</v>
      </c>
      <c r="AY29" s="58"/>
      <c r="AZ29" s="58"/>
      <c r="BA29" s="58"/>
      <c r="BB29" s="58">
        <v>0</v>
      </c>
      <c r="BC29" s="58"/>
      <c r="BD29" s="58"/>
      <c r="BE29" s="58"/>
      <c r="BF29" s="58">
        <v>0</v>
      </c>
      <c r="BG29" s="59"/>
      <c r="BH29" s="59"/>
      <c r="BI29" s="59"/>
      <c r="BJ29" s="59">
        <v>0</v>
      </c>
      <c r="BK29" s="58"/>
      <c r="BL29" s="58"/>
      <c r="BM29" s="58"/>
      <c r="BN29" s="58">
        <v>0</v>
      </c>
      <c r="BO29" s="58"/>
      <c r="BP29" s="58"/>
      <c r="BQ29" s="58"/>
      <c r="BR29" s="58">
        <v>0</v>
      </c>
      <c r="BS29" s="58"/>
      <c r="BT29" s="58"/>
      <c r="BU29" s="58"/>
      <c r="BV29" s="58">
        <v>0</v>
      </c>
      <c r="BW29" s="59"/>
      <c r="BX29" s="59"/>
      <c r="BY29" s="59"/>
      <c r="BZ29" s="59">
        <v>0</v>
      </c>
      <c r="CA29" s="59">
        <v>162</v>
      </c>
      <c r="CB29" s="59">
        <v>164</v>
      </c>
      <c r="CC29" s="59">
        <v>326</v>
      </c>
      <c r="CD29" s="59">
        <v>14</v>
      </c>
    </row>
    <row r="30" spans="1:82" s="53" customFormat="1" ht="27">
      <c r="A30" s="57">
        <v>63020032</v>
      </c>
      <c r="B30" s="57" t="s">
        <v>29</v>
      </c>
      <c r="C30" s="58"/>
      <c r="D30" s="58"/>
      <c r="E30" s="58"/>
      <c r="F30" s="58">
        <v>0</v>
      </c>
      <c r="G30" s="58">
        <v>35</v>
      </c>
      <c r="H30" s="58">
        <v>26</v>
      </c>
      <c r="I30" s="58">
        <v>61</v>
      </c>
      <c r="J30" s="58">
        <v>2</v>
      </c>
      <c r="K30" s="58">
        <v>42</v>
      </c>
      <c r="L30" s="58">
        <v>37</v>
      </c>
      <c r="M30" s="58">
        <v>79</v>
      </c>
      <c r="N30" s="58">
        <v>3</v>
      </c>
      <c r="O30" s="59">
        <v>77</v>
      </c>
      <c r="P30" s="59">
        <v>63</v>
      </c>
      <c r="Q30" s="59">
        <v>140</v>
      </c>
      <c r="R30" s="59">
        <v>5</v>
      </c>
      <c r="S30" s="58">
        <v>34</v>
      </c>
      <c r="T30" s="58">
        <v>39</v>
      </c>
      <c r="U30" s="58">
        <v>73</v>
      </c>
      <c r="V30" s="58">
        <v>2</v>
      </c>
      <c r="W30" s="58">
        <v>35</v>
      </c>
      <c r="X30" s="58">
        <v>36</v>
      </c>
      <c r="Y30" s="58">
        <v>71</v>
      </c>
      <c r="Z30" s="58">
        <v>2</v>
      </c>
      <c r="AA30" s="58">
        <v>32</v>
      </c>
      <c r="AB30" s="58">
        <v>41</v>
      </c>
      <c r="AC30" s="58">
        <v>73</v>
      </c>
      <c r="AD30" s="58">
        <v>2</v>
      </c>
      <c r="AE30" s="58">
        <v>42</v>
      </c>
      <c r="AF30" s="58">
        <v>36</v>
      </c>
      <c r="AG30" s="58">
        <v>78</v>
      </c>
      <c r="AH30" s="58">
        <v>3</v>
      </c>
      <c r="AI30" s="58">
        <v>48</v>
      </c>
      <c r="AJ30" s="58">
        <v>39</v>
      </c>
      <c r="AK30" s="58">
        <v>87</v>
      </c>
      <c r="AL30" s="58">
        <v>3</v>
      </c>
      <c r="AM30" s="58">
        <v>37</v>
      </c>
      <c r="AN30" s="58">
        <v>52</v>
      </c>
      <c r="AO30" s="58">
        <v>89</v>
      </c>
      <c r="AP30" s="58">
        <v>3</v>
      </c>
      <c r="AQ30" s="59">
        <v>228</v>
      </c>
      <c r="AR30" s="59">
        <v>243</v>
      </c>
      <c r="AS30" s="59">
        <v>471</v>
      </c>
      <c r="AT30" s="59">
        <v>15</v>
      </c>
      <c r="AU30" s="58"/>
      <c r="AV30" s="58"/>
      <c r="AW30" s="58"/>
      <c r="AX30" s="58">
        <v>0</v>
      </c>
      <c r="AY30" s="58"/>
      <c r="AZ30" s="58"/>
      <c r="BA30" s="58"/>
      <c r="BB30" s="58">
        <v>0</v>
      </c>
      <c r="BC30" s="58"/>
      <c r="BD30" s="58"/>
      <c r="BE30" s="58"/>
      <c r="BF30" s="58">
        <v>0</v>
      </c>
      <c r="BG30" s="59"/>
      <c r="BH30" s="59"/>
      <c r="BI30" s="59"/>
      <c r="BJ30" s="59">
        <v>0</v>
      </c>
      <c r="BK30" s="58"/>
      <c r="BL30" s="58"/>
      <c r="BM30" s="58"/>
      <c r="BN30" s="58">
        <v>0</v>
      </c>
      <c r="BO30" s="58"/>
      <c r="BP30" s="58"/>
      <c r="BQ30" s="58"/>
      <c r="BR30" s="58">
        <v>0</v>
      </c>
      <c r="BS30" s="58"/>
      <c r="BT30" s="58"/>
      <c r="BU30" s="58"/>
      <c r="BV30" s="58">
        <v>0</v>
      </c>
      <c r="BW30" s="59"/>
      <c r="BX30" s="59"/>
      <c r="BY30" s="59"/>
      <c r="BZ30" s="59">
        <v>0</v>
      </c>
      <c r="CA30" s="59">
        <v>305</v>
      </c>
      <c r="CB30" s="59">
        <v>306</v>
      </c>
      <c r="CC30" s="59">
        <v>611</v>
      </c>
      <c r="CD30" s="59">
        <v>20</v>
      </c>
    </row>
    <row r="31" spans="1:82" s="53" customFormat="1" ht="27">
      <c r="A31" s="57">
        <v>63020033</v>
      </c>
      <c r="B31" s="57" t="s">
        <v>30</v>
      </c>
      <c r="C31" s="58"/>
      <c r="D31" s="58"/>
      <c r="E31" s="58"/>
      <c r="F31" s="58">
        <v>0</v>
      </c>
      <c r="G31" s="58">
        <v>9</v>
      </c>
      <c r="H31" s="58">
        <v>13</v>
      </c>
      <c r="I31" s="58">
        <v>22</v>
      </c>
      <c r="J31" s="58">
        <v>1</v>
      </c>
      <c r="K31" s="58">
        <v>9</v>
      </c>
      <c r="L31" s="58">
        <v>7</v>
      </c>
      <c r="M31" s="58">
        <v>16</v>
      </c>
      <c r="N31" s="58">
        <v>1</v>
      </c>
      <c r="O31" s="59">
        <v>18</v>
      </c>
      <c r="P31" s="59">
        <v>20</v>
      </c>
      <c r="Q31" s="59">
        <v>38</v>
      </c>
      <c r="R31" s="59">
        <v>2</v>
      </c>
      <c r="S31" s="58">
        <v>10</v>
      </c>
      <c r="T31" s="58">
        <v>13</v>
      </c>
      <c r="U31" s="58">
        <v>23</v>
      </c>
      <c r="V31" s="58">
        <v>1</v>
      </c>
      <c r="W31" s="58">
        <v>10</v>
      </c>
      <c r="X31" s="58">
        <v>12</v>
      </c>
      <c r="Y31" s="58">
        <v>22</v>
      </c>
      <c r="Z31" s="58">
        <v>1</v>
      </c>
      <c r="AA31" s="58">
        <v>8</v>
      </c>
      <c r="AB31" s="58">
        <v>10</v>
      </c>
      <c r="AC31" s="58">
        <v>18</v>
      </c>
      <c r="AD31" s="58">
        <v>1</v>
      </c>
      <c r="AE31" s="58">
        <v>12</v>
      </c>
      <c r="AF31" s="58">
        <v>12</v>
      </c>
      <c r="AG31" s="58">
        <v>24</v>
      </c>
      <c r="AH31" s="58">
        <v>1</v>
      </c>
      <c r="AI31" s="58">
        <v>9</v>
      </c>
      <c r="AJ31" s="58">
        <v>5</v>
      </c>
      <c r="AK31" s="58">
        <v>14</v>
      </c>
      <c r="AL31" s="58">
        <v>1</v>
      </c>
      <c r="AM31" s="58">
        <v>11</v>
      </c>
      <c r="AN31" s="58">
        <v>10</v>
      </c>
      <c r="AO31" s="58">
        <v>21</v>
      </c>
      <c r="AP31" s="58">
        <v>1</v>
      </c>
      <c r="AQ31" s="59">
        <v>60</v>
      </c>
      <c r="AR31" s="59">
        <v>62</v>
      </c>
      <c r="AS31" s="59">
        <v>122</v>
      </c>
      <c r="AT31" s="59">
        <v>6</v>
      </c>
      <c r="AU31" s="58"/>
      <c r="AV31" s="58"/>
      <c r="AW31" s="58"/>
      <c r="AX31" s="58">
        <v>0</v>
      </c>
      <c r="AY31" s="58"/>
      <c r="AZ31" s="58"/>
      <c r="BA31" s="58"/>
      <c r="BB31" s="58">
        <v>0</v>
      </c>
      <c r="BC31" s="58"/>
      <c r="BD31" s="58"/>
      <c r="BE31" s="58"/>
      <c r="BF31" s="58">
        <v>0</v>
      </c>
      <c r="BG31" s="59"/>
      <c r="BH31" s="59"/>
      <c r="BI31" s="59"/>
      <c r="BJ31" s="59">
        <v>0</v>
      </c>
      <c r="BK31" s="58"/>
      <c r="BL31" s="58"/>
      <c r="BM31" s="58"/>
      <c r="BN31" s="58">
        <v>0</v>
      </c>
      <c r="BO31" s="58"/>
      <c r="BP31" s="58"/>
      <c r="BQ31" s="58"/>
      <c r="BR31" s="58">
        <v>0</v>
      </c>
      <c r="BS31" s="58"/>
      <c r="BT31" s="58"/>
      <c r="BU31" s="58"/>
      <c r="BV31" s="58">
        <v>0</v>
      </c>
      <c r="BW31" s="59"/>
      <c r="BX31" s="59"/>
      <c r="BY31" s="59"/>
      <c r="BZ31" s="59">
        <v>0</v>
      </c>
      <c r="CA31" s="59">
        <v>78</v>
      </c>
      <c r="CB31" s="59">
        <v>82</v>
      </c>
      <c r="CC31" s="59">
        <v>160</v>
      </c>
      <c r="CD31" s="59">
        <v>8</v>
      </c>
    </row>
    <row r="32" spans="1:82" s="53" customFormat="1" ht="27">
      <c r="A32" s="57">
        <v>63020034</v>
      </c>
      <c r="B32" s="57" t="s">
        <v>31</v>
      </c>
      <c r="C32" s="58"/>
      <c r="D32" s="58"/>
      <c r="E32" s="58"/>
      <c r="F32" s="58">
        <v>0</v>
      </c>
      <c r="G32" s="58">
        <v>10</v>
      </c>
      <c r="H32" s="58">
        <v>7</v>
      </c>
      <c r="I32" s="58">
        <v>17</v>
      </c>
      <c r="J32" s="58">
        <v>2</v>
      </c>
      <c r="K32" s="58">
        <v>6</v>
      </c>
      <c r="L32" s="58">
        <v>9</v>
      </c>
      <c r="M32" s="58">
        <v>15</v>
      </c>
      <c r="N32" s="58">
        <v>2</v>
      </c>
      <c r="O32" s="59">
        <v>16</v>
      </c>
      <c r="P32" s="59">
        <v>16</v>
      </c>
      <c r="Q32" s="59">
        <v>32</v>
      </c>
      <c r="R32" s="59">
        <v>4</v>
      </c>
      <c r="S32" s="58">
        <v>5</v>
      </c>
      <c r="T32" s="58">
        <v>4</v>
      </c>
      <c r="U32" s="58">
        <v>9</v>
      </c>
      <c r="V32" s="58">
        <v>2</v>
      </c>
      <c r="W32" s="58">
        <v>5</v>
      </c>
      <c r="X32" s="58">
        <v>17</v>
      </c>
      <c r="Y32" s="58">
        <v>22</v>
      </c>
      <c r="Z32" s="58">
        <v>2</v>
      </c>
      <c r="AA32" s="58">
        <v>11</v>
      </c>
      <c r="AB32" s="58">
        <v>8</v>
      </c>
      <c r="AC32" s="58">
        <v>19</v>
      </c>
      <c r="AD32" s="58">
        <v>1</v>
      </c>
      <c r="AE32" s="58">
        <v>16</v>
      </c>
      <c r="AF32" s="58">
        <v>14</v>
      </c>
      <c r="AG32" s="58">
        <v>30</v>
      </c>
      <c r="AH32" s="58">
        <v>1</v>
      </c>
      <c r="AI32" s="58">
        <v>13</v>
      </c>
      <c r="AJ32" s="58">
        <v>19</v>
      </c>
      <c r="AK32" s="58">
        <v>32</v>
      </c>
      <c r="AL32" s="58">
        <v>1</v>
      </c>
      <c r="AM32" s="58">
        <v>15</v>
      </c>
      <c r="AN32" s="58">
        <v>15</v>
      </c>
      <c r="AO32" s="58">
        <v>30</v>
      </c>
      <c r="AP32" s="58">
        <v>1</v>
      </c>
      <c r="AQ32" s="59">
        <v>65</v>
      </c>
      <c r="AR32" s="59">
        <v>77</v>
      </c>
      <c r="AS32" s="59">
        <v>142</v>
      </c>
      <c r="AT32" s="59">
        <v>8</v>
      </c>
      <c r="AU32" s="58">
        <v>14</v>
      </c>
      <c r="AV32" s="58">
        <v>34</v>
      </c>
      <c r="AW32" s="58">
        <v>48</v>
      </c>
      <c r="AX32" s="58">
        <v>2</v>
      </c>
      <c r="AY32" s="58">
        <v>25</v>
      </c>
      <c r="AZ32" s="58">
        <v>22</v>
      </c>
      <c r="BA32" s="58">
        <v>47</v>
      </c>
      <c r="BB32" s="58">
        <v>2</v>
      </c>
      <c r="BC32" s="58">
        <v>11</v>
      </c>
      <c r="BD32" s="58">
        <v>20</v>
      </c>
      <c r="BE32" s="58">
        <v>31</v>
      </c>
      <c r="BF32" s="58">
        <v>1</v>
      </c>
      <c r="BG32" s="59">
        <v>50</v>
      </c>
      <c r="BH32" s="59">
        <v>76</v>
      </c>
      <c r="BI32" s="59">
        <v>126</v>
      </c>
      <c r="BJ32" s="59">
        <v>5</v>
      </c>
      <c r="BK32" s="58"/>
      <c r="BL32" s="58"/>
      <c r="BM32" s="58"/>
      <c r="BN32" s="58">
        <v>0</v>
      </c>
      <c r="BO32" s="58"/>
      <c r="BP32" s="58"/>
      <c r="BQ32" s="58"/>
      <c r="BR32" s="58">
        <v>0</v>
      </c>
      <c r="BS32" s="58"/>
      <c r="BT32" s="58"/>
      <c r="BU32" s="58"/>
      <c r="BV32" s="58">
        <v>0</v>
      </c>
      <c r="BW32" s="59"/>
      <c r="BX32" s="59"/>
      <c r="BY32" s="59"/>
      <c r="BZ32" s="59">
        <v>0</v>
      </c>
      <c r="CA32" s="59">
        <v>131</v>
      </c>
      <c r="CB32" s="59">
        <v>169</v>
      </c>
      <c r="CC32" s="59">
        <v>300</v>
      </c>
      <c r="CD32" s="59">
        <v>17</v>
      </c>
    </row>
    <row r="33" spans="1:82" s="53" customFormat="1" ht="27">
      <c r="A33" s="57">
        <v>63020035</v>
      </c>
      <c r="B33" s="57" t="s">
        <v>32</v>
      </c>
      <c r="C33" s="58"/>
      <c r="D33" s="58"/>
      <c r="E33" s="58"/>
      <c r="F33" s="58">
        <v>0</v>
      </c>
      <c r="G33" s="58">
        <v>50</v>
      </c>
      <c r="H33" s="58">
        <v>44</v>
      </c>
      <c r="I33" s="58">
        <v>94</v>
      </c>
      <c r="J33" s="58">
        <v>14</v>
      </c>
      <c r="K33" s="58">
        <v>41</v>
      </c>
      <c r="L33" s="58">
        <v>47</v>
      </c>
      <c r="M33" s="58">
        <v>88</v>
      </c>
      <c r="N33" s="58">
        <v>14</v>
      </c>
      <c r="O33" s="59">
        <v>91</v>
      </c>
      <c r="P33" s="59">
        <v>91</v>
      </c>
      <c r="Q33" s="59">
        <v>182</v>
      </c>
      <c r="R33" s="59">
        <v>28</v>
      </c>
      <c r="S33" s="58">
        <v>71</v>
      </c>
      <c r="T33" s="58">
        <v>47</v>
      </c>
      <c r="U33" s="58">
        <v>118</v>
      </c>
      <c r="V33" s="58">
        <v>14</v>
      </c>
      <c r="W33" s="58">
        <v>51</v>
      </c>
      <c r="X33" s="58">
        <v>53</v>
      </c>
      <c r="Y33" s="58">
        <v>104</v>
      </c>
      <c r="Z33" s="58">
        <v>13</v>
      </c>
      <c r="AA33" s="58">
        <v>64</v>
      </c>
      <c r="AB33" s="58">
        <v>36</v>
      </c>
      <c r="AC33" s="58">
        <v>100</v>
      </c>
      <c r="AD33" s="58">
        <v>13</v>
      </c>
      <c r="AE33" s="58">
        <v>48</v>
      </c>
      <c r="AF33" s="58">
        <v>45</v>
      </c>
      <c r="AG33" s="58">
        <v>93</v>
      </c>
      <c r="AH33" s="58">
        <v>6</v>
      </c>
      <c r="AI33" s="58">
        <v>41</v>
      </c>
      <c r="AJ33" s="58">
        <v>42</v>
      </c>
      <c r="AK33" s="58">
        <v>83</v>
      </c>
      <c r="AL33" s="58">
        <v>6</v>
      </c>
      <c r="AM33" s="58">
        <v>34</v>
      </c>
      <c r="AN33" s="58">
        <v>45</v>
      </c>
      <c r="AO33" s="58">
        <v>79</v>
      </c>
      <c r="AP33" s="58">
        <v>6</v>
      </c>
      <c r="AQ33" s="59">
        <v>309</v>
      </c>
      <c r="AR33" s="59">
        <v>268</v>
      </c>
      <c r="AS33" s="59">
        <v>577</v>
      </c>
      <c r="AT33" s="59">
        <v>58</v>
      </c>
      <c r="AU33" s="58">
        <v>19</v>
      </c>
      <c r="AV33" s="58">
        <v>38</v>
      </c>
      <c r="AW33" s="58">
        <v>57</v>
      </c>
      <c r="AX33" s="58">
        <v>2</v>
      </c>
      <c r="AY33" s="58">
        <v>15</v>
      </c>
      <c r="AZ33" s="58">
        <v>23</v>
      </c>
      <c r="BA33" s="58">
        <v>38</v>
      </c>
      <c r="BB33" s="58">
        <v>2</v>
      </c>
      <c r="BC33" s="58">
        <v>12</v>
      </c>
      <c r="BD33" s="58">
        <v>37</v>
      </c>
      <c r="BE33" s="58">
        <v>49</v>
      </c>
      <c r="BF33" s="58">
        <v>2</v>
      </c>
      <c r="BG33" s="59">
        <v>46</v>
      </c>
      <c r="BH33" s="59">
        <v>98</v>
      </c>
      <c r="BI33" s="59">
        <v>144</v>
      </c>
      <c r="BJ33" s="59">
        <v>6</v>
      </c>
      <c r="BK33" s="58"/>
      <c r="BL33" s="58"/>
      <c r="BM33" s="58"/>
      <c r="BN33" s="58">
        <v>0</v>
      </c>
      <c r="BO33" s="58"/>
      <c r="BP33" s="58"/>
      <c r="BQ33" s="58"/>
      <c r="BR33" s="58">
        <v>0</v>
      </c>
      <c r="BS33" s="58"/>
      <c r="BT33" s="58"/>
      <c r="BU33" s="58"/>
      <c r="BV33" s="58">
        <v>0</v>
      </c>
      <c r="BW33" s="59"/>
      <c r="BX33" s="59"/>
      <c r="BY33" s="59"/>
      <c r="BZ33" s="59">
        <v>0</v>
      </c>
      <c r="CA33" s="59">
        <v>446</v>
      </c>
      <c r="CB33" s="59">
        <v>457</v>
      </c>
      <c r="CC33" s="59">
        <v>903</v>
      </c>
      <c r="CD33" s="59">
        <v>92</v>
      </c>
    </row>
    <row r="34" spans="1:82" s="53" customFormat="1" ht="27">
      <c r="A34" s="57">
        <v>63020036</v>
      </c>
      <c r="B34" s="57" t="s">
        <v>33</v>
      </c>
      <c r="C34" s="58"/>
      <c r="D34" s="58"/>
      <c r="E34" s="58"/>
      <c r="F34" s="58">
        <v>0</v>
      </c>
      <c r="G34" s="58">
        <v>139</v>
      </c>
      <c r="H34" s="58">
        <v>131</v>
      </c>
      <c r="I34" s="58">
        <v>270</v>
      </c>
      <c r="J34" s="58">
        <v>12</v>
      </c>
      <c r="K34" s="58">
        <v>117</v>
      </c>
      <c r="L34" s="58">
        <v>129</v>
      </c>
      <c r="M34" s="58">
        <v>246</v>
      </c>
      <c r="N34" s="58">
        <v>11</v>
      </c>
      <c r="O34" s="59">
        <v>256</v>
      </c>
      <c r="P34" s="59">
        <v>260</v>
      </c>
      <c r="Q34" s="59">
        <v>516</v>
      </c>
      <c r="R34" s="59">
        <v>23</v>
      </c>
      <c r="S34" s="58">
        <v>196</v>
      </c>
      <c r="T34" s="58">
        <v>161</v>
      </c>
      <c r="U34" s="58">
        <v>357</v>
      </c>
      <c r="V34" s="58">
        <v>13</v>
      </c>
      <c r="W34" s="58">
        <v>192</v>
      </c>
      <c r="X34" s="58">
        <v>177</v>
      </c>
      <c r="Y34" s="58">
        <v>369</v>
      </c>
      <c r="Z34" s="58">
        <v>13</v>
      </c>
      <c r="AA34" s="58">
        <v>141</v>
      </c>
      <c r="AB34" s="58">
        <v>161</v>
      </c>
      <c r="AC34" s="58">
        <v>302</v>
      </c>
      <c r="AD34" s="58">
        <v>12</v>
      </c>
      <c r="AE34" s="58">
        <v>135</v>
      </c>
      <c r="AF34" s="58">
        <v>111</v>
      </c>
      <c r="AG34" s="58">
        <v>246</v>
      </c>
      <c r="AH34" s="58">
        <v>7</v>
      </c>
      <c r="AI34" s="58">
        <v>121</v>
      </c>
      <c r="AJ34" s="58">
        <v>151</v>
      </c>
      <c r="AK34" s="58">
        <v>272</v>
      </c>
      <c r="AL34" s="58">
        <v>8</v>
      </c>
      <c r="AM34" s="58">
        <v>90</v>
      </c>
      <c r="AN34" s="58">
        <v>99</v>
      </c>
      <c r="AO34" s="58">
        <v>189</v>
      </c>
      <c r="AP34" s="58">
        <v>5</v>
      </c>
      <c r="AQ34" s="59">
        <v>875</v>
      </c>
      <c r="AR34" s="59">
        <v>860</v>
      </c>
      <c r="AS34" s="59">
        <v>1735</v>
      </c>
      <c r="AT34" s="59">
        <v>58</v>
      </c>
      <c r="AU34" s="58">
        <v>70</v>
      </c>
      <c r="AV34" s="58">
        <v>97</v>
      </c>
      <c r="AW34" s="58">
        <v>167</v>
      </c>
      <c r="AX34" s="58">
        <v>4</v>
      </c>
      <c r="AY34" s="58">
        <v>68</v>
      </c>
      <c r="AZ34" s="58">
        <v>72</v>
      </c>
      <c r="BA34" s="58">
        <v>140</v>
      </c>
      <c r="BB34" s="58">
        <v>4</v>
      </c>
      <c r="BC34" s="58">
        <v>58</v>
      </c>
      <c r="BD34" s="58">
        <v>89</v>
      </c>
      <c r="BE34" s="58">
        <v>147</v>
      </c>
      <c r="BF34" s="58">
        <v>4</v>
      </c>
      <c r="BG34" s="59">
        <v>196</v>
      </c>
      <c r="BH34" s="59">
        <v>258</v>
      </c>
      <c r="BI34" s="59">
        <v>454</v>
      </c>
      <c r="BJ34" s="59">
        <v>12</v>
      </c>
      <c r="BK34" s="58">
        <v>20</v>
      </c>
      <c r="BL34" s="58">
        <v>47</v>
      </c>
      <c r="BM34" s="58">
        <v>67</v>
      </c>
      <c r="BN34" s="58">
        <v>2</v>
      </c>
      <c r="BO34" s="58">
        <v>26</v>
      </c>
      <c r="BP34" s="58">
        <v>41</v>
      </c>
      <c r="BQ34" s="58">
        <v>67</v>
      </c>
      <c r="BR34" s="58">
        <v>2</v>
      </c>
      <c r="BS34" s="58">
        <v>8</v>
      </c>
      <c r="BT34" s="58">
        <v>34</v>
      </c>
      <c r="BU34" s="58">
        <v>42</v>
      </c>
      <c r="BV34" s="58">
        <v>2</v>
      </c>
      <c r="BW34" s="59">
        <v>54</v>
      </c>
      <c r="BX34" s="59">
        <v>122</v>
      </c>
      <c r="BY34" s="59">
        <v>176</v>
      </c>
      <c r="BZ34" s="59">
        <v>6</v>
      </c>
      <c r="CA34" s="59">
        <v>1381</v>
      </c>
      <c r="CB34" s="59">
        <v>1500</v>
      </c>
      <c r="CC34" s="59">
        <v>2881</v>
      </c>
      <c r="CD34" s="59">
        <v>99</v>
      </c>
    </row>
    <row r="35" spans="1:82" s="53" customFormat="1" ht="27">
      <c r="A35" s="57">
        <v>63020037</v>
      </c>
      <c r="B35" s="57" t="s">
        <v>34</v>
      </c>
      <c r="C35" s="58">
        <v>16</v>
      </c>
      <c r="D35" s="58">
        <v>10</v>
      </c>
      <c r="E35" s="58">
        <v>26</v>
      </c>
      <c r="F35" s="58">
        <v>5</v>
      </c>
      <c r="G35" s="58">
        <v>30</v>
      </c>
      <c r="H35" s="58">
        <v>47</v>
      </c>
      <c r="I35" s="58">
        <v>77</v>
      </c>
      <c r="J35" s="58">
        <v>8</v>
      </c>
      <c r="K35" s="58">
        <v>34</v>
      </c>
      <c r="L35" s="58">
        <v>53</v>
      </c>
      <c r="M35" s="58">
        <v>87</v>
      </c>
      <c r="N35" s="58">
        <v>11</v>
      </c>
      <c r="O35" s="59">
        <v>80</v>
      </c>
      <c r="P35" s="59">
        <v>110</v>
      </c>
      <c r="Q35" s="59">
        <v>190</v>
      </c>
      <c r="R35" s="59">
        <v>24</v>
      </c>
      <c r="S35" s="58">
        <v>52</v>
      </c>
      <c r="T35" s="58">
        <v>73</v>
      </c>
      <c r="U35" s="58">
        <v>125</v>
      </c>
      <c r="V35" s="58">
        <v>13</v>
      </c>
      <c r="W35" s="58">
        <v>50</v>
      </c>
      <c r="X35" s="58">
        <v>57</v>
      </c>
      <c r="Y35" s="58">
        <v>107</v>
      </c>
      <c r="Z35" s="58">
        <v>12</v>
      </c>
      <c r="AA35" s="58">
        <v>61</v>
      </c>
      <c r="AB35" s="58">
        <v>48</v>
      </c>
      <c r="AC35" s="58">
        <v>109</v>
      </c>
      <c r="AD35" s="58">
        <v>12</v>
      </c>
      <c r="AE35" s="58">
        <v>49</v>
      </c>
      <c r="AF35" s="58">
        <v>49</v>
      </c>
      <c r="AG35" s="58">
        <v>98</v>
      </c>
      <c r="AH35" s="58">
        <v>4</v>
      </c>
      <c r="AI35" s="58">
        <v>35</v>
      </c>
      <c r="AJ35" s="58">
        <v>49</v>
      </c>
      <c r="AK35" s="58">
        <v>84</v>
      </c>
      <c r="AL35" s="58">
        <v>4</v>
      </c>
      <c r="AM35" s="58">
        <v>43</v>
      </c>
      <c r="AN35" s="58">
        <v>51</v>
      </c>
      <c r="AO35" s="58">
        <v>94</v>
      </c>
      <c r="AP35" s="58">
        <v>4</v>
      </c>
      <c r="AQ35" s="59">
        <v>290</v>
      </c>
      <c r="AR35" s="59">
        <v>327</v>
      </c>
      <c r="AS35" s="59">
        <v>617</v>
      </c>
      <c r="AT35" s="59">
        <v>49</v>
      </c>
      <c r="AU35" s="58">
        <v>45</v>
      </c>
      <c r="AV35" s="58">
        <v>64</v>
      </c>
      <c r="AW35" s="58">
        <v>109</v>
      </c>
      <c r="AX35" s="58">
        <v>3</v>
      </c>
      <c r="AY35" s="58">
        <v>46</v>
      </c>
      <c r="AZ35" s="58">
        <v>76</v>
      </c>
      <c r="BA35" s="58">
        <v>122</v>
      </c>
      <c r="BB35" s="58">
        <v>3</v>
      </c>
      <c r="BC35" s="58">
        <v>34</v>
      </c>
      <c r="BD35" s="58">
        <v>62</v>
      </c>
      <c r="BE35" s="58">
        <v>96</v>
      </c>
      <c r="BF35" s="58">
        <v>3</v>
      </c>
      <c r="BG35" s="59">
        <v>125</v>
      </c>
      <c r="BH35" s="59">
        <v>202</v>
      </c>
      <c r="BI35" s="59">
        <v>327</v>
      </c>
      <c r="BJ35" s="59">
        <v>9</v>
      </c>
      <c r="BK35" s="58">
        <v>28</v>
      </c>
      <c r="BL35" s="58">
        <v>50</v>
      </c>
      <c r="BM35" s="58">
        <v>78</v>
      </c>
      <c r="BN35" s="58">
        <v>3</v>
      </c>
      <c r="BO35" s="58">
        <v>17</v>
      </c>
      <c r="BP35" s="58">
        <v>45</v>
      </c>
      <c r="BQ35" s="58">
        <v>62</v>
      </c>
      <c r="BR35" s="58">
        <v>3</v>
      </c>
      <c r="BS35" s="58">
        <v>19</v>
      </c>
      <c r="BT35" s="58">
        <v>54</v>
      </c>
      <c r="BU35" s="58">
        <v>73</v>
      </c>
      <c r="BV35" s="58">
        <v>3</v>
      </c>
      <c r="BW35" s="59">
        <v>64</v>
      </c>
      <c r="BX35" s="59">
        <v>149</v>
      </c>
      <c r="BY35" s="59">
        <v>213</v>
      </c>
      <c r="BZ35" s="59">
        <v>9</v>
      </c>
      <c r="CA35" s="59">
        <v>559</v>
      </c>
      <c r="CB35" s="59">
        <v>788</v>
      </c>
      <c r="CC35" s="59">
        <v>1347</v>
      </c>
      <c r="CD35" s="59">
        <v>91</v>
      </c>
    </row>
    <row r="36" spans="1:82" s="53" customFormat="1" ht="27">
      <c r="A36" s="57">
        <v>63020038</v>
      </c>
      <c r="B36" s="57" t="s">
        <v>35</v>
      </c>
      <c r="C36" s="58"/>
      <c r="D36" s="58"/>
      <c r="E36" s="58"/>
      <c r="F36" s="58">
        <v>0</v>
      </c>
      <c r="G36" s="58">
        <v>2</v>
      </c>
      <c r="H36" s="58">
        <v>4</v>
      </c>
      <c r="I36" s="58">
        <v>6</v>
      </c>
      <c r="J36" s="58">
        <v>1</v>
      </c>
      <c r="K36" s="58">
        <v>1</v>
      </c>
      <c r="L36" s="58">
        <v>1</v>
      </c>
      <c r="M36" s="58">
        <v>2</v>
      </c>
      <c r="N36" s="58">
        <v>1</v>
      </c>
      <c r="O36" s="59">
        <v>3</v>
      </c>
      <c r="P36" s="59">
        <v>5</v>
      </c>
      <c r="Q36" s="59">
        <v>8</v>
      </c>
      <c r="R36" s="59">
        <v>2</v>
      </c>
      <c r="S36" s="58">
        <v>4</v>
      </c>
      <c r="T36" s="58">
        <v>1</v>
      </c>
      <c r="U36" s="58">
        <v>5</v>
      </c>
      <c r="V36" s="58">
        <v>1</v>
      </c>
      <c r="W36" s="58"/>
      <c r="X36" s="58">
        <v>2</v>
      </c>
      <c r="Y36" s="58">
        <v>2</v>
      </c>
      <c r="Z36" s="58">
        <v>1</v>
      </c>
      <c r="AA36" s="58">
        <v>2</v>
      </c>
      <c r="AB36" s="58">
        <v>3</v>
      </c>
      <c r="AC36" s="58">
        <v>5</v>
      </c>
      <c r="AD36" s="58">
        <v>1</v>
      </c>
      <c r="AE36" s="58">
        <v>7</v>
      </c>
      <c r="AF36" s="58">
        <v>16</v>
      </c>
      <c r="AG36" s="58">
        <v>23</v>
      </c>
      <c r="AH36" s="58">
        <v>1</v>
      </c>
      <c r="AI36" s="58">
        <v>5</v>
      </c>
      <c r="AJ36" s="58">
        <v>12</v>
      </c>
      <c r="AK36" s="58">
        <v>17</v>
      </c>
      <c r="AL36" s="58">
        <v>1</v>
      </c>
      <c r="AM36" s="58">
        <v>8</v>
      </c>
      <c r="AN36" s="58">
        <v>6</v>
      </c>
      <c r="AO36" s="58">
        <v>14</v>
      </c>
      <c r="AP36" s="58">
        <v>1</v>
      </c>
      <c r="AQ36" s="59">
        <v>26</v>
      </c>
      <c r="AR36" s="59">
        <v>40</v>
      </c>
      <c r="AS36" s="59">
        <v>66</v>
      </c>
      <c r="AT36" s="59">
        <v>6</v>
      </c>
      <c r="AU36" s="58"/>
      <c r="AV36" s="58"/>
      <c r="AW36" s="58"/>
      <c r="AX36" s="58">
        <v>0</v>
      </c>
      <c r="AY36" s="58"/>
      <c r="AZ36" s="58"/>
      <c r="BA36" s="58"/>
      <c r="BB36" s="58">
        <v>0</v>
      </c>
      <c r="BC36" s="58"/>
      <c r="BD36" s="58"/>
      <c r="BE36" s="58"/>
      <c r="BF36" s="58">
        <v>0</v>
      </c>
      <c r="BG36" s="59"/>
      <c r="BH36" s="59"/>
      <c r="BI36" s="59"/>
      <c r="BJ36" s="59">
        <v>0</v>
      </c>
      <c r="BK36" s="58"/>
      <c r="BL36" s="58"/>
      <c r="BM36" s="58"/>
      <c r="BN36" s="58">
        <v>0</v>
      </c>
      <c r="BO36" s="58"/>
      <c r="BP36" s="58"/>
      <c r="BQ36" s="58"/>
      <c r="BR36" s="58">
        <v>0</v>
      </c>
      <c r="BS36" s="58"/>
      <c r="BT36" s="58"/>
      <c r="BU36" s="58"/>
      <c r="BV36" s="58">
        <v>0</v>
      </c>
      <c r="BW36" s="59"/>
      <c r="BX36" s="59"/>
      <c r="BY36" s="59"/>
      <c r="BZ36" s="59">
        <v>0</v>
      </c>
      <c r="CA36" s="59">
        <v>29</v>
      </c>
      <c r="CB36" s="59">
        <v>45</v>
      </c>
      <c r="CC36" s="59">
        <v>74</v>
      </c>
      <c r="CD36" s="59">
        <v>8</v>
      </c>
    </row>
    <row r="37" spans="1:82" s="53" customFormat="1" ht="27">
      <c r="A37" s="57">
        <v>63020039</v>
      </c>
      <c r="B37" s="57" t="s">
        <v>36</v>
      </c>
      <c r="C37" s="58"/>
      <c r="D37" s="58"/>
      <c r="E37" s="58"/>
      <c r="F37" s="58">
        <v>0</v>
      </c>
      <c r="G37" s="58">
        <v>20</v>
      </c>
      <c r="H37" s="58">
        <v>14</v>
      </c>
      <c r="I37" s="58">
        <v>34</v>
      </c>
      <c r="J37" s="58">
        <v>1</v>
      </c>
      <c r="K37" s="58">
        <v>12</v>
      </c>
      <c r="L37" s="58">
        <v>14</v>
      </c>
      <c r="M37" s="58">
        <v>26</v>
      </c>
      <c r="N37" s="58">
        <v>1</v>
      </c>
      <c r="O37" s="59">
        <v>32</v>
      </c>
      <c r="P37" s="59">
        <v>28</v>
      </c>
      <c r="Q37" s="59">
        <v>60</v>
      </c>
      <c r="R37" s="59">
        <v>2</v>
      </c>
      <c r="S37" s="58">
        <v>33</v>
      </c>
      <c r="T37" s="58">
        <v>23</v>
      </c>
      <c r="U37" s="58">
        <v>56</v>
      </c>
      <c r="V37" s="58">
        <v>2</v>
      </c>
      <c r="W37" s="58">
        <v>23</v>
      </c>
      <c r="X37" s="58">
        <v>22</v>
      </c>
      <c r="Y37" s="58">
        <v>45</v>
      </c>
      <c r="Z37" s="58">
        <v>2</v>
      </c>
      <c r="AA37" s="58">
        <v>20</v>
      </c>
      <c r="AB37" s="58">
        <v>28</v>
      </c>
      <c r="AC37" s="58">
        <v>48</v>
      </c>
      <c r="AD37" s="58">
        <v>2</v>
      </c>
      <c r="AE37" s="58">
        <v>27</v>
      </c>
      <c r="AF37" s="58">
        <v>23</v>
      </c>
      <c r="AG37" s="58">
        <v>50</v>
      </c>
      <c r="AH37" s="58">
        <v>2</v>
      </c>
      <c r="AI37" s="58">
        <v>25</v>
      </c>
      <c r="AJ37" s="58">
        <v>28</v>
      </c>
      <c r="AK37" s="58">
        <v>53</v>
      </c>
      <c r="AL37" s="58">
        <v>2</v>
      </c>
      <c r="AM37" s="58">
        <v>13</v>
      </c>
      <c r="AN37" s="58">
        <v>7</v>
      </c>
      <c r="AO37" s="58">
        <v>20</v>
      </c>
      <c r="AP37" s="58">
        <v>1</v>
      </c>
      <c r="AQ37" s="59">
        <v>141</v>
      </c>
      <c r="AR37" s="59">
        <v>131</v>
      </c>
      <c r="AS37" s="59">
        <v>272</v>
      </c>
      <c r="AT37" s="59">
        <v>11</v>
      </c>
      <c r="AU37" s="58"/>
      <c r="AV37" s="58"/>
      <c r="AW37" s="58"/>
      <c r="AX37" s="58">
        <v>0</v>
      </c>
      <c r="AY37" s="58"/>
      <c r="AZ37" s="58"/>
      <c r="BA37" s="58"/>
      <c r="BB37" s="58">
        <v>0</v>
      </c>
      <c r="BC37" s="58"/>
      <c r="BD37" s="58"/>
      <c r="BE37" s="58"/>
      <c r="BF37" s="58">
        <v>0</v>
      </c>
      <c r="BG37" s="59"/>
      <c r="BH37" s="59"/>
      <c r="BI37" s="59"/>
      <c r="BJ37" s="59">
        <v>0</v>
      </c>
      <c r="BK37" s="58"/>
      <c r="BL37" s="58"/>
      <c r="BM37" s="58"/>
      <c r="BN37" s="58">
        <v>0</v>
      </c>
      <c r="BO37" s="58"/>
      <c r="BP37" s="58"/>
      <c r="BQ37" s="58"/>
      <c r="BR37" s="58">
        <v>0</v>
      </c>
      <c r="BS37" s="58"/>
      <c r="BT37" s="58"/>
      <c r="BU37" s="58"/>
      <c r="BV37" s="58">
        <v>0</v>
      </c>
      <c r="BW37" s="59"/>
      <c r="BX37" s="59"/>
      <c r="BY37" s="59"/>
      <c r="BZ37" s="59">
        <v>0</v>
      </c>
      <c r="CA37" s="59">
        <v>173</v>
      </c>
      <c r="CB37" s="59">
        <v>159</v>
      </c>
      <c r="CC37" s="59">
        <v>332</v>
      </c>
      <c r="CD37" s="59">
        <v>13</v>
      </c>
    </row>
    <row r="38" spans="1:82" s="53" customFormat="1" ht="27">
      <c r="A38" s="57">
        <v>63020040</v>
      </c>
      <c r="B38" s="57" t="s">
        <v>37</v>
      </c>
      <c r="C38" s="58"/>
      <c r="D38" s="58"/>
      <c r="E38" s="58"/>
      <c r="F38" s="58">
        <v>0</v>
      </c>
      <c r="G38" s="58">
        <v>17</v>
      </c>
      <c r="H38" s="58">
        <v>14</v>
      </c>
      <c r="I38" s="58">
        <v>31</v>
      </c>
      <c r="J38" s="58">
        <v>2</v>
      </c>
      <c r="K38" s="58">
        <v>14</v>
      </c>
      <c r="L38" s="58">
        <v>16</v>
      </c>
      <c r="M38" s="58">
        <v>30</v>
      </c>
      <c r="N38" s="58">
        <v>2</v>
      </c>
      <c r="O38" s="59">
        <v>31</v>
      </c>
      <c r="P38" s="59">
        <v>30</v>
      </c>
      <c r="Q38" s="59">
        <v>61</v>
      </c>
      <c r="R38" s="59">
        <v>4</v>
      </c>
      <c r="S38" s="58">
        <v>15</v>
      </c>
      <c r="T38" s="58">
        <v>13</v>
      </c>
      <c r="U38" s="58">
        <v>28</v>
      </c>
      <c r="V38" s="58">
        <v>2</v>
      </c>
      <c r="W38" s="58">
        <v>13</v>
      </c>
      <c r="X38" s="58">
        <v>9</v>
      </c>
      <c r="Y38" s="58">
        <v>22</v>
      </c>
      <c r="Z38" s="58">
        <v>2</v>
      </c>
      <c r="AA38" s="58">
        <v>12</v>
      </c>
      <c r="AB38" s="58">
        <v>10</v>
      </c>
      <c r="AC38" s="58">
        <v>22</v>
      </c>
      <c r="AD38" s="58">
        <v>2</v>
      </c>
      <c r="AE38" s="58">
        <v>12</v>
      </c>
      <c r="AF38" s="58">
        <v>17</v>
      </c>
      <c r="AG38" s="58">
        <v>29</v>
      </c>
      <c r="AH38" s="58">
        <v>2</v>
      </c>
      <c r="AI38" s="58">
        <v>10</v>
      </c>
      <c r="AJ38" s="58">
        <v>18</v>
      </c>
      <c r="AK38" s="58">
        <v>28</v>
      </c>
      <c r="AL38" s="58">
        <v>2</v>
      </c>
      <c r="AM38" s="58">
        <v>17</v>
      </c>
      <c r="AN38" s="58">
        <v>5</v>
      </c>
      <c r="AO38" s="58">
        <v>22</v>
      </c>
      <c r="AP38" s="58">
        <v>2</v>
      </c>
      <c r="AQ38" s="59">
        <v>79</v>
      </c>
      <c r="AR38" s="59">
        <v>72</v>
      </c>
      <c r="AS38" s="59">
        <v>151</v>
      </c>
      <c r="AT38" s="59">
        <v>12</v>
      </c>
      <c r="AU38" s="58"/>
      <c r="AV38" s="58"/>
      <c r="AW38" s="58"/>
      <c r="AX38" s="58">
        <v>0</v>
      </c>
      <c r="AY38" s="58"/>
      <c r="AZ38" s="58"/>
      <c r="BA38" s="58"/>
      <c r="BB38" s="58">
        <v>0</v>
      </c>
      <c r="BC38" s="58"/>
      <c r="BD38" s="58"/>
      <c r="BE38" s="58"/>
      <c r="BF38" s="58">
        <v>0</v>
      </c>
      <c r="BG38" s="59"/>
      <c r="BH38" s="59"/>
      <c r="BI38" s="59"/>
      <c r="BJ38" s="59">
        <v>0</v>
      </c>
      <c r="BK38" s="58"/>
      <c r="BL38" s="58"/>
      <c r="BM38" s="58"/>
      <c r="BN38" s="58">
        <v>0</v>
      </c>
      <c r="BO38" s="58"/>
      <c r="BP38" s="58"/>
      <c r="BQ38" s="58"/>
      <c r="BR38" s="58">
        <v>0</v>
      </c>
      <c r="BS38" s="58"/>
      <c r="BT38" s="58"/>
      <c r="BU38" s="58"/>
      <c r="BV38" s="58">
        <v>0</v>
      </c>
      <c r="BW38" s="59"/>
      <c r="BX38" s="59"/>
      <c r="BY38" s="59"/>
      <c r="BZ38" s="59">
        <v>0</v>
      </c>
      <c r="CA38" s="59">
        <v>110</v>
      </c>
      <c r="CB38" s="59">
        <v>102</v>
      </c>
      <c r="CC38" s="59">
        <v>212</v>
      </c>
      <c r="CD38" s="59">
        <v>16</v>
      </c>
    </row>
    <row r="39" spans="1:82" s="53" customFormat="1" ht="27">
      <c r="A39" s="57">
        <v>63020041</v>
      </c>
      <c r="B39" s="57" t="s">
        <v>38</v>
      </c>
      <c r="C39" s="58"/>
      <c r="D39" s="58"/>
      <c r="E39" s="58"/>
      <c r="F39" s="58">
        <v>0</v>
      </c>
      <c r="G39" s="58">
        <v>16</v>
      </c>
      <c r="H39" s="58">
        <v>12</v>
      </c>
      <c r="I39" s="58">
        <v>28</v>
      </c>
      <c r="J39" s="58">
        <v>1</v>
      </c>
      <c r="K39" s="58">
        <v>17</v>
      </c>
      <c r="L39" s="58">
        <v>8</v>
      </c>
      <c r="M39" s="58">
        <v>25</v>
      </c>
      <c r="N39" s="58">
        <v>1</v>
      </c>
      <c r="O39" s="59">
        <v>33</v>
      </c>
      <c r="P39" s="59">
        <v>20</v>
      </c>
      <c r="Q39" s="59">
        <v>53</v>
      </c>
      <c r="R39" s="59">
        <v>2</v>
      </c>
      <c r="S39" s="58">
        <v>14</v>
      </c>
      <c r="T39" s="58">
        <v>11</v>
      </c>
      <c r="U39" s="58">
        <v>25</v>
      </c>
      <c r="V39" s="58">
        <v>1</v>
      </c>
      <c r="W39" s="58">
        <v>14</v>
      </c>
      <c r="X39" s="58">
        <v>8</v>
      </c>
      <c r="Y39" s="58">
        <v>22</v>
      </c>
      <c r="Z39" s="58">
        <v>1</v>
      </c>
      <c r="AA39" s="58">
        <v>10</v>
      </c>
      <c r="AB39" s="58">
        <v>10</v>
      </c>
      <c r="AC39" s="58">
        <v>20</v>
      </c>
      <c r="AD39" s="58">
        <v>1</v>
      </c>
      <c r="AE39" s="58">
        <v>13</v>
      </c>
      <c r="AF39" s="58">
        <v>10</v>
      </c>
      <c r="AG39" s="58">
        <v>23</v>
      </c>
      <c r="AH39" s="58">
        <v>1</v>
      </c>
      <c r="AI39" s="58">
        <v>15</v>
      </c>
      <c r="AJ39" s="58">
        <v>11</v>
      </c>
      <c r="AK39" s="58">
        <v>26</v>
      </c>
      <c r="AL39" s="58">
        <v>1</v>
      </c>
      <c r="AM39" s="58">
        <v>17</v>
      </c>
      <c r="AN39" s="58">
        <v>10</v>
      </c>
      <c r="AO39" s="58">
        <v>27</v>
      </c>
      <c r="AP39" s="58">
        <v>1</v>
      </c>
      <c r="AQ39" s="59">
        <v>83</v>
      </c>
      <c r="AR39" s="59">
        <v>60</v>
      </c>
      <c r="AS39" s="59">
        <v>143</v>
      </c>
      <c r="AT39" s="59">
        <v>6</v>
      </c>
      <c r="AU39" s="58">
        <v>13</v>
      </c>
      <c r="AV39" s="58">
        <v>18</v>
      </c>
      <c r="AW39" s="58">
        <v>31</v>
      </c>
      <c r="AX39" s="58">
        <v>1</v>
      </c>
      <c r="AY39" s="58">
        <v>15</v>
      </c>
      <c r="AZ39" s="58">
        <v>23</v>
      </c>
      <c r="BA39" s="58">
        <v>38</v>
      </c>
      <c r="BB39" s="58">
        <v>1</v>
      </c>
      <c r="BC39" s="58">
        <v>8</v>
      </c>
      <c r="BD39" s="58">
        <v>15</v>
      </c>
      <c r="BE39" s="58">
        <v>23</v>
      </c>
      <c r="BF39" s="58">
        <v>1</v>
      </c>
      <c r="BG39" s="59">
        <v>36</v>
      </c>
      <c r="BH39" s="59">
        <v>56</v>
      </c>
      <c r="BI39" s="59">
        <v>92</v>
      </c>
      <c r="BJ39" s="59">
        <v>3</v>
      </c>
      <c r="BK39" s="58"/>
      <c r="BL39" s="58"/>
      <c r="BM39" s="58"/>
      <c r="BN39" s="58">
        <v>0</v>
      </c>
      <c r="BO39" s="58"/>
      <c r="BP39" s="58"/>
      <c r="BQ39" s="58"/>
      <c r="BR39" s="58">
        <v>0</v>
      </c>
      <c r="BS39" s="58"/>
      <c r="BT39" s="58"/>
      <c r="BU39" s="58"/>
      <c r="BV39" s="58">
        <v>0</v>
      </c>
      <c r="BW39" s="59"/>
      <c r="BX39" s="59"/>
      <c r="BY39" s="59"/>
      <c r="BZ39" s="59">
        <v>0</v>
      </c>
      <c r="CA39" s="59">
        <v>152</v>
      </c>
      <c r="CB39" s="59">
        <v>136</v>
      </c>
      <c r="CC39" s="59">
        <v>288</v>
      </c>
      <c r="CD39" s="59">
        <v>11</v>
      </c>
    </row>
    <row r="40" spans="1:82" s="53" customFormat="1" ht="27">
      <c r="A40" s="57">
        <v>63020042</v>
      </c>
      <c r="B40" s="57" t="s">
        <v>39</v>
      </c>
      <c r="C40" s="58">
        <v>6</v>
      </c>
      <c r="D40" s="58">
        <v>6</v>
      </c>
      <c r="E40" s="58">
        <v>12</v>
      </c>
      <c r="F40" s="58">
        <v>1</v>
      </c>
      <c r="G40" s="58">
        <v>6</v>
      </c>
      <c r="H40" s="58">
        <v>10</v>
      </c>
      <c r="I40" s="58">
        <v>16</v>
      </c>
      <c r="J40" s="58">
        <v>1</v>
      </c>
      <c r="K40" s="58">
        <v>4</v>
      </c>
      <c r="L40" s="58">
        <v>7</v>
      </c>
      <c r="M40" s="58">
        <v>11</v>
      </c>
      <c r="N40" s="58">
        <v>1</v>
      </c>
      <c r="O40" s="59">
        <v>16</v>
      </c>
      <c r="P40" s="59">
        <v>23</v>
      </c>
      <c r="Q40" s="59">
        <v>39</v>
      </c>
      <c r="R40" s="59">
        <v>3</v>
      </c>
      <c r="S40" s="58">
        <v>7</v>
      </c>
      <c r="T40" s="58">
        <v>6</v>
      </c>
      <c r="U40" s="58">
        <v>13</v>
      </c>
      <c r="V40" s="58">
        <v>1</v>
      </c>
      <c r="W40" s="58">
        <v>7</v>
      </c>
      <c r="X40" s="58">
        <v>7</v>
      </c>
      <c r="Y40" s="58">
        <v>14</v>
      </c>
      <c r="Z40" s="58">
        <v>1</v>
      </c>
      <c r="AA40" s="58">
        <v>7</v>
      </c>
      <c r="AB40" s="58">
        <v>7</v>
      </c>
      <c r="AC40" s="58">
        <v>14</v>
      </c>
      <c r="AD40" s="58">
        <v>1</v>
      </c>
      <c r="AE40" s="58">
        <v>5</v>
      </c>
      <c r="AF40" s="58">
        <v>7</v>
      </c>
      <c r="AG40" s="58">
        <v>12</v>
      </c>
      <c r="AH40" s="58">
        <v>1</v>
      </c>
      <c r="AI40" s="58">
        <v>9</v>
      </c>
      <c r="AJ40" s="58">
        <v>2</v>
      </c>
      <c r="AK40" s="58">
        <v>11</v>
      </c>
      <c r="AL40" s="58">
        <v>1</v>
      </c>
      <c r="AM40" s="58">
        <v>6</v>
      </c>
      <c r="AN40" s="58">
        <v>7</v>
      </c>
      <c r="AO40" s="58">
        <v>13</v>
      </c>
      <c r="AP40" s="58">
        <v>1</v>
      </c>
      <c r="AQ40" s="59">
        <v>41</v>
      </c>
      <c r="AR40" s="59">
        <v>36</v>
      </c>
      <c r="AS40" s="59">
        <v>77</v>
      </c>
      <c r="AT40" s="59">
        <v>6</v>
      </c>
      <c r="AU40" s="58"/>
      <c r="AV40" s="58"/>
      <c r="AW40" s="58"/>
      <c r="AX40" s="58">
        <v>0</v>
      </c>
      <c r="AY40" s="58"/>
      <c r="AZ40" s="58"/>
      <c r="BA40" s="58"/>
      <c r="BB40" s="58">
        <v>0</v>
      </c>
      <c r="BC40" s="58"/>
      <c r="BD40" s="58"/>
      <c r="BE40" s="58"/>
      <c r="BF40" s="58">
        <v>0</v>
      </c>
      <c r="BG40" s="59"/>
      <c r="BH40" s="59"/>
      <c r="BI40" s="59"/>
      <c r="BJ40" s="59">
        <v>0</v>
      </c>
      <c r="BK40" s="58"/>
      <c r="BL40" s="58"/>
      <c r="BM40" s="58"/>
      <c r="BN40" s="58">
        <v>0</v>
      </c>
      <c r="BO40" s="58"/>
      <c r="BP40" s="58"/>
      <c r="BQ40" s="58"/>
      <c r="BR40" s="58">
        <v>0</v>
      </c>
      <c r="BS40" s="58"/>
      <c r="BT40" s="58"/>
      <c r="BU40" s="58"/>
      <c r="BV40" s="58">
        <v>0</v>
      </c>
      <c r="BW40" s="59"/>
      <c r="BX40" s="59"/>
      <c r="BY40" s="59"/>
      <c r="BZ40" s="59">
        <v>0</v>
      </c>
      <c r="CA40" s="59">
        <v>57</v>
      </c>
      <c r="CB40" s="59">
        <v>59</v>
      </c>
      <c r="CC40" s="59">
        <v>116</v>
      </c>
      <c r="CD40" s="59">
        <v>9</v>
      </c>
    </row>
    <row r="41" spans="1:82" s="53" customFormat="1" ht="27">
      <c r="A41" s="57">
        <v>63020043</v>
      </c>
      <c r="B41" s="57" t="s">
        <v>40</v>
      </c>
      <c r="C41" s="58"/>
      <c r="D41" s="58"/>
      <c r="E41" s="58"/>
      <c r="F41" s="58">
        <v>0</v>
      </c>
      <c r="G41" s="58">
        <v>34</v>
      </c>
      <c r="H41" s="58">
        <v>35</v>
      </c>
      <c r="I41" s="58">
        <v>69</v>
      </c>
      <c r="J41" s="58">
        <v>3</v>
      </c>
      <c r="K41" s="58">
        <v>37</v>
      </c>
      <c r="L41" s="58">
        <v>52</v>
      </c>
      <c r="M41" s="58">
        <v>89</v>
      </c>
      <c r="N41" s="58">
        <v>3</v>
      </c>
      <c r="O41" s="59">
        <v>71</v>
      </c>
      <c r="P41" s="59">
        <v>87</v>
      </c>
      <c r="Q41" s="59">
        <v>158</v>
      </c>
      <c r="R41" s="59">
        <v>6</v>
      </c>
      <c r="S41" s="58">
        <v>40</v>
      </c>
      <c r="T41" s="58">
        <v>47</v>
      </c>
      <c r="U41" s="58">
        <v>87</v>
      </c>
      <c r="V41" s="58">
        <v>3</v>
      </c>
      <c r="W41" s="58">
        <v>40</v>
      </c>
      <c r="X41" s="58">
        <v>58</v>
      </c>
      <c r="Y41" s="58">
        <v>98</v>
      </c>
      <c r="Z41" s="58">
        <v>3</v>
      </c>
      <c r="AA41" s="58">
        <v>53</v>
      </c>
      <c r="AB41" s="58">
        <v>41</v>
      </c>
      <c r="AC41" s="58">
        <v>94</v>
      </c>
      <c r="AD41" s="58">
        <v>3</v>
      </c>
      <c r="AE41" s="58">
        <v>35</v>
      </c>
      <c r="AF41" s="58">
        <v>48</v>
      </c>
      <c r="AG41" s="58">
        <v>83</v>
      </c>
      <c r="AH41" s="58">
        <v>2</v>
      </c>
      <c r="AI41" s="58">
        <v>31</v>
      </c>
      <c r="AJ41" s="58">
        <v>36</v>
      </c>
      <c r="AK41" s="58">
        <v>67</v>
      </c>
      <c r="AL41" s="58">
        <v>2</v>
      </c>
      <c r="AM41" s="58">
        <v>35</v>
      </c>
      <c r="AN41" s="58">
        <v>32</v>
      </c>
      <c r="AO41" s="58">
        <v>67</v>
      </c>
      <c r="AP41" s="58">
        <v>2</v>
      </c>
      <c r="AQ41" s="59">
        <v>234</v>
      </c>
      <c r="AR41" s="59">
        <v>262</v>
      </c>
      <c r="AS41" s="59">
        <v>496</v>
      </c>
      <c r="AT41" s="59">
        <v>15</v>
      </c>
      <c r="AU41" s="58">
        <v>46</v>
      </c>
      <c r="AV41" s="58">
        <v>63</v>
      </c>
      <c r="AW41" s="58">
        <v>109</v>
      </c>
      <c r="AX41" s="58">
        <v>3</v>
      </c>
      <c r="AY41" s="58">
        <v>28</v>
      </c>
      <c r="AZ41" s="58">
        <v>60</v>
      </c>
      <c r="BA41" s="58">
        <v>88</v>
      </c>
      <c r="BB41" s="58">
        <v>3</v>
      </c>
      <c r="BC41" s="58">
        <v>37</v>
      </c>
      <c r="BD41" s="58">
        <v>55</v>
      </c>
      <c r="BE41" s="58">
        <v>92</v>
      </c>
      <c r="BF41" s="58">
        <v>3</v>
      </c>
      <c r="BG41" s="59">
        <v>111</v>
      </c>
      <c r="BH41" s="59">
        <v>178</v>
      </c>
      <c r="BI41" s="59">
        <v>289</v>
      </c>
      <c r="BJ41" s="59">
        <v>9</v>
      </c>
      <c r="BK41" s="58"/>
      <c r="BL41" s="58"/>
      <c r="BM41" s="58"/>
      <c r="BN41" s="58">
        <v>0</v>
      </c>
      <c r="BO41" s="58"/>
      <c r="BP41" s="58"/>
      <c r="BQ41" s="58"/>
      <c r="BR41" s="58">
        <v>0</v>
      </c>
      <c r="BS41" s="58"/>
      <c r="BT41" s="58"/>
      <c r="BU41" s="58"/>
      <c r="BV41" s="58">
        <v>0</v>
      </c>
      <c r="BW41" s="59"/>
      <c r="BX41" s="59"/>
      <c r="BY41" s="59"/>
      <c r="BZ41" s="59">
        <v>0</v>
      </c>
      <c r="CA41" s="59">
        <v>416</v>
      </c>
      <c r="CB41" s="59">
        <v>527</v>
      </c>
      <c r="CC41" s="59">
        <v>943</v>
      </c>
      <c r="CD41" s="59">
        <v>30</v>
      </c>
    </row>
    <row r="42" spans="1:82" s="53" customFormat="1" ht="27">
      <c r="A42" s="57">
        <v>63020044</v>
      </c>
      <c r="B42" s="57" t="s">
        <v>41</v>
      </c>
      <c r="C42" s="58"/>
      <c r="D42" s="58"/>
      <c r="E42" s="58"/>
      <c r="F42" s="58">
        <v>0</v>
      </c>
      <c r="G42" s="58">
        <v>46</v>
      </c>
      <c r="H42" s="58">
        <v>37</v>
      </c>
      <c r="I42" s="58">
        <v>83</v>
      </c>
      <c r="J42" s="58">
        <v>3</v>
      </c>
      <c r="K42" s="58">
        <v>51</v>
      </c>
      <c r="L42" s="58">
        <v>53</v>
      </c>
      <c r="M42" s="58">
        <v>104</v>
      </c>
      <c r="N42" s="58">
        <v>4</v>
      </c>
      <c r="O42" s="59">
        <v>97</v>
      </c>
      <c r="P42" s="59">
        <v>90</v>
      </c>
      <c r="Q42" s="59">
        <v>187</v>
      </c>
      <c r="R42" s="59">
        <v>7</v>
      </c>
      <c r="S42" s="58">
        <v>87</v>
      </c>
      <c r="T42" s="58">
        <v>89</v>
      </c>
      <c r="U42" s="58">
        <v>176</v>
      </c>
      <c r="V42" s="58">
        <v>5</v>
      </c>
      <c r="W42" s="58">
        <v>64</v>
      </c>
      <c r="X42" s="58">
        <v>63</v>
      </c>
      <c r="Y42" s="58">
        <v>127</v>
      </c>
      <c r="Z42" s="58">
        <v>4</v>
      </c>
      <c r="AA42" s="58">
        <v>58</v>
      </c>
      <c r="AB42" s="58">
        <v>49</v>
      </c>
      <c r="AC42" s="58">
        <v>107</v>
      </c>
      <c r="AD42" s="58">
        <v>3</v>
      </c>
      <c r="AE42" s="58">
        <v>60</v>
      </c>
      <c r="AF42" s="58">
        <v>74</v>
      </c>
      <c r="AG42" s="58">
        <v>134</v>
      </c>
      <c r="AH42" s="58">
        <v>4</v>
      </c>
      <c r="AI42" s="58">
        <v>57</v>
      </c>
      <c r="AJ42" s="58">
        <v>65</v>
      </c>
      <c r="AK42" s="58">
        <v>122</v>
      </c>
      <c r="AL42" s="58">
        <v>4</v>
      </c>
      <c r="AM42" s="58">
        <v>53</v>
      </c>
      <c r="AN42" s="58">
        <v>59</v>
      </c>
      <c r="AO42" s="58">
        <v>112</v>
      </c>
      <c r="AP42" s="58">
        <v>4</v>
      </c>
      <c r="AQ42" s="59">
        <v>379</v>
      </c>
      <c r="AR42" s="59">
        <v>399</v>
      </c>
      <c r="AS42" s="59">
        <v>778</v>
      </c>
      <c r="AT42" s="59">
        <v>24</v>
      </c>
      <c r="AU42" s="58">
        <v>49</v>
      </c>
      <c r="AV42" s="58">
        <v>57</v>
      </c>
      <c r="AW42" s="58">
        <v>106</v>
      </c>
      <c r="AX42" s="58">
        <v>3</v>
      </c>
      <c r="AY42" s="58">
        <v>38</v>
      </c>
      <c r="AZ42" s="58">
        <v>51</v>
      </c>
      <c r="BA42" s="58">
        <v>89</v>
      </c>
      <c r="BB42" s="58">
        <v>3</v>
      </c>
      <c r="BC42" s="58">
        <v>36</v>
      </c>
      <c r="BD42" s="58">
        <v>63</v>
      </c>
      <c r="BE42" s="58">
        <v>99</v>
      </c>
      <c r="BF42" s="58">
        <v>4</v>
      </c>
      <c r="BG42" s="59">
        <v>123</v>
      </c>
      <c r="BH42" s="59">
        <v>171</v>
      </c>
      <c r="BI42" s="59">
        <v>294</v>
      </c>
      <c r="BJ42" s="59">
        <v>10</v>
      </c>
      <c r="BK42" s="58">
        <v>28</v>
      </c>
      <c r="BL42" s="58">
        <v>59</v>
      </c>
      <c r="BM42" s="58">
        <v>87</v>
      </c>
      <c r="BN42" s="58">
        <v>3</v>
      </c>
      <c r="BO42" s="58">
        <v>21</v>
      </c>
      <c r="BP42" s="58">
        <v>47</v>
      </c>
      <c r="BQ42" s="58">
        <v>68</v>
      </c>
      <c r="BR42" s="58">
        <v>3</v>
      </c>
      <c r="BS42" s="58">
        <v>25</v>
      </c>
      <c r="BT42" s="58">
        <v>57</v>
      </c>
      <c r="BU42" s="58">
        <v>82</v>
      </c>
      <c r="BV42" s="58">
        <v>4</v>
      </c>
      <c r="BW42" s="59">
        <v>74</v>
      </c>
      <c r="BX42" s="59">
        <v>163</v>
      </c>
      <c r="BY42" s="59">
        <v>237</v>
      </c>
      <c r="BZ42" s="59">
        <v>10</v>
      </c>
      <c r="CA42" s="59">
        <v>673</v>
      </c>
      <c r="CB42" s="59">
        <v>823</v>
      </c>
      <c r="CC42" s="59">
        <v>1496</v>
      </c>
      <c r="CD42" s="59">
        <v>51</v>
      </c>
    </row>
    <row r="43" spans="1:82" s="53" customFormat="1" ht="27">
      <c r="A43" s="57">
        <v>63020045</v>
      </c>
      <c r="B43" s="57" t="s">
        <v>42</v>
      </c>
      <c r="C43" s="58"/>
      <c r="D43" s="58"/>
      <c r="E43" s="58"/>
      <c r="F43" s="58">
        <v>0</v>
      </c>
      <c r="G43" s="58">
        <v>60</v>
      </c>
      <c r="H43" s="58">
        <v>50</v>
      </c>
      <c r="I43" s="58">
        <v>110</v>
      </c>
      <c r="J43" s="58">
        <v>5</v>
      </c>
      <c r="K43" s="58">
        <v>55</v>
      </c>
      <c r="L43" s="58">
        <v>66</v>
      </c>
      <c r="M43" s="58">
        <v>121</v>
      </c>
      <c r="N43" s="58">
        <v>5</v>
      </c>
      <c r="O43" s="59">
        <v>115</v>
      </c>
      <c r="P43" s="59">
        <v>116</v>
      </c>
      <c r="Q43" s="59">
        <v>231</v>
      </c>
      <c r="R43" s="59">
        <v>10</v>
      </c>
      <c r="S43" s="58">
        <v>96</v>
      </c>
      <c r="T43" s="58">
        <v>98</v>
      </c>
      <c r="U43" s="58">
        <v>194</v>
      </c>
      <c r="V43" s="58">
        <v>7</v>
      </c>
      <c r="W43" s="58">
        <v>88</v>
      </c>
      <c r="X43" s="58">
        <v>78</v>
      </c>
      <c r="Y43" s="58">
        <v>166</v>
      </c>
      <c r="Z43" s="58">
        <v>6</v>
      </c>
      <c r="AA43" s="58">
        <v>86</v>
      </c>
      <c r="AB43" s="58">
        <v>75</v>
      </c>
      <c r="AC43" s="58">
        <v>161</v>
      </c>
      <c r="AD43" s="58">
        <v>6</v>
      </c>
      <c r="AE43" s="58">
        <v>87</v>
      </c>
      <c r="AF43" s="58">
        <v>73</v>
      </c>
      <c r="AG43" s="58">
        <v>160</v>
      </c>
      <c r="AH43" s="58">
        <v>6</v>
      </c>
      <c r="AI43" s="58">
        <v>110</v>
      </c>
      <c r="AJ43" s="58">
        <v>102</v>
      </c>
      <c r="AK43" s="58">
        <v>212</v>
      </c>
      <c r="AL43" s="58">
        <v>7</v>
      </c>
      <c r="AM43" s="58">
        <v>63</v>
      </c>
      <c r="AN43" s="58">
        <v>60</v>
      </c>
      <c r="AO43" s="58">
        <v>123</v>
      </c>
      <c r="AP43" s="58">
        <v>5</v>
      </c>
      <c r="AQ43" s="59">
        <v>530</v>
      </c>
      <c r="AR43" s="59">
        <v>486</v>
      </c>
      <c r="AS43" s="59">
        <v>1016</v>
      </c>
      <c r="AT43" s="59">
        <v>37</v>
      </c>
      <c r="AU43" s="58">
        <v>43</v>
      </c>
      <c r="AV43" s="58">
        <v>33</v>
      </c>
      <c r="AW43" s="58">
        <v>76</v>
      </c>
      <c r="AX43" s="58">
        <v>2</v>
      </c>
      <c r="AY43" s="58">
        <v>31</v>
      </c>
      <c r="AZ43" s="58">
        <v>33</v>
      </c>
      <c r="BA43" s="58">
        <v>64</v>
      </c>
      <c r="BB43" s="58">
        <v>2</v>
      </c>
      <c r="BC43" s="58">
        <v>15</v>
      </c>
      <c r="BD43" s="58">
        <v>39</v>
      </c>
      <c r="BE43" s="58">
        <v>54</v>
      </c>
      <c r="BF43" s="58">
        <v>2</v>
      </c>
      <c r="BG43" s="59">
        <v>89</v>
      </c>
      <c r="BH43" s="59">
        <v>105</v>
      </c>
      <c r="BI43" s="59">
        <v>194</v>
      </c>
      <c r="BJ43" s="59">
        <v>6</v>
      </c>
      <c r="BK43" s="58"/>
      <c r="BL43" s="58"/>
      <c r="BM43" s="58"/>
      <c r="BN43" s="58">
        <v>0</v>
      </c>
      <c r="BO43" s="58"/>
      <c r="BP43" s="58"/>
      <c r="BQ43" s="58"/>
      <c r="BR43" s="58">
        <v>0</v>
      </c>
      <c r="BS43" s="58"/>
      <c r="BT43" s="58"/>
      <c r="BU43" s="58"/>
      <c r="BV43" s="58">
        <v>0</v>
      </c>
      <c r="BW43" s="59"/>
      <c r="BX43" s="59"/>
      <c r="BY43" s="59"/>
      <c r="BZ43" s="59">
        <v>0</v>
      </c>
      <c r="CA43" s="59">
        <v>734</v>
      </c>
      <c r="CB43" s="59">
        <v>707</v>
      </c>
      <c r="CC43" s="59">
        <v>1441</v>
      </c>
      <c r="CD43" s="59">
        <v>53</v>
      </c>
    </row>
    <row r="44" spans="1:82" s="53" customFormat="1" ht="27">
      <c r="A44" s="57">
        <v>63020046</v>
      </c>
      <c r="B44" s="57" t="s">
        <v>43</v>
      </c>
      <c r="C44" s="58"/>
      <c r="D44" s="58"/>
      <c r="E44" s="58"/>
      <c r="F44" s="58">
        <v>0</v>
      </c>
      <c r="G44" s="58">
        <v>26</v>
      </c>
      <c r="H44" s="58">
        <v>27</v>
      </c>
      <c r="I44" s="58">
        <v>53</v>
      </c>
      <c r="J44" s="58">
        <v>4</v>
      </c>
      <c r="K44" s="58">
        <v>23</v>
      </c>
      <c r="L44" s="58">
        <v>45</v>
      </c>
      <c r="M44" s="58">
        <v>68</v>
      </c>
      <c r="N44" s="58">
        <v>4</v>
      </c>
      <c r="O44" s="59">
        <v>49</v>
      </c>
      <c r="P44" s="59">
        <v>72</v>
      </c>
      <c r="Q44" s="59">
        <v>121</v>
      </c>
      <c r="R44" s="59">
        <v>8</v>
      </c>
      <c r="S44" s="58">
        <v>70</v>
      </c>
      <c r="T44" s="58">
        <v>53</v>
      </c>
      <c r="U44" s="58">
        <v>123</v>
      </c>
      <c r="V44" s="58">
        <v>5</v>
      </c>
      <c r="W44" s="58">
        <v>32</v>
      </c>
      <c r="X44" s="58">
        <v>41</v>
      </c>
      <c r="Y44" s="58">
        <v>73</v>
      </c>
      <c r="Z44" s="58">
        <v>5</v>
      </c>
      <c r="AA44" s="58">
        <v>36</v>
      </c>
      <c r="AB44" s="58">
        <v>38</v>
      </c>
      <c r="AC44" s="58">
        <v>74</v>
      </c>
      <c r="AD44" s="58">
        <v>5</v>
      </c>
      <c r="AE44" s="58">
        <v>46</v>
      </c>
      <c r="AF44" s="58">
        <v>45</v>
      </c>
      <c r="AG44" s="58">
        <v>91</v>
      </c>
      <c r="AH44" s="58">
        <v>5</v>
      </c>
      <c r="AI44" s="58">
        <v>36</v>
      </c>
      <c r="AJ44" s="58">
        <v>34</v>
      </c>
      <c r="AK44" s="58">
        <v>70</v>
      </c>
      <c r="AL44" s="58">
        <v>4</v>
      </c>
      <c r="AM44" s="58">
        <v>44</v>
      </c>
      <c r="AN44" s="58">
        <v>32</v>
      </c>
      <c r="AO44" s="58">
        <v>76</v>
      </c>
      <c r="AP44" s="58">
        <v>5</v>
      </c>
      <c r="AQ44" s="59">
        <v>264</v>
      </c>
      <c r="AR44" s="59">
        <v>243</v>
      </c>
      <c r="AS44" s="59">
        <v>507</v>
      </c>
      <c r="AT44" s="59">
        <v>29</v>
      </c>
      <c r="AU44" s="58">
        <v>25</v>
      </c>
      <c r="AV44" s="58">
        <v>5</v>
      </c>
      <c r="AW44" s="58">
        <v>30</v>
      </c>
      <c r="AX44" s="58">
        <v>1</v>
      </c>
      <c r="AY44" s="58">
        <v>10</v>
      </c>
      <c r="AZ44" s="58">
        <v>27</v>
      </c>
      <c r="BA44" s="58">
        <v>37</v>
      </c>
      <c r="BB44" s="58">
        <v>1</v>
      </c>
      <c r="BC44" s="58">
        <v>19</v>
      </c>
      <c r="BD44" s="58">
        <v>20</v>
      </c>
      <c r="BE44" s="58">
        <v>39</v>
      </c>
      <c r="BF44" s="58">
        <v>1</v>
      </c>
      <c r="BG44" s="59">
        <v>54</v>
      </c>
      <c r="BH44" s="59">
        <v>52</v>
      </c>
      <c r="BI44" s="59">
        <v>106</v>
      </c>
      <c r="BJ44" s="59">
        <v>3</v>
      </c>
      <c r="BK44" s="58"/>
      <c r="BL44" s="58"/>
      <c r="BM44" s="58"/>
      <c r="BN44" s="58">
        <v>0</v>
      </c>
      <c r="BO44" s="58"/>
      <c r="BP44" s="58"/>
      <c r="BQ44" s="58"/>
      <c r="BR44" s="58">
        <v>0</v>
      </c>
      <c r="BS44" s="58"/>
      <c r="BT44" s="58"/>
      <c r="BU44" s="58"/>
      <c r="BV44" s="58">
        <v>0</v>
      </c>
      <c r="BW44" s="59"/>
      <c r="BX44" s="59"/>
      <c r="BY44" s="59"/>
      <c r="BZ44" s="59">
        <v>0</v>
      </c>
      <c r="CA44" s="59">
        <v>367</v>
      </c>
      <c r="CB44" s="59">
        <v>367</v>
      </c>
      <c r="CC44" s="59">
        <v>734</v>
      </c>
      <c r="CD44" s="59">
        <v>40</v>
      </c>
    </row>
    <row r="45" spans="1:82" s="53" customFormat="1" ht="27">
      <c r="A45" s="57">
        <v>63020047</v>
      </c>
      <c r="B45" s="57" t="s">
        <v>44</v>
      </c>
      <c r="C45" s="58"/>
      <c r="D45" s="58"/>
      <c r="E45" s="58"/>
      <c r="F45" s="58">
        <v>0</v>
      </c>
      <c r="G45" s="58">
        <v>11</v>
      </c>
      <c r="H45" s="58">
        <v>8</v>
      </c>
      <c r="I45" s="58">
        <v>19</v>
      </c>
      <c r="J45" s="58">
        <v>1</v>
      </c>
      <c r="K45" s="58">
        <v>8</v>
      </c>
      <c r="L45" s="58">
        <v>15</v>
      </c>
      <c r="M45" s="58">
        <v>23</v>
      </c>
      <c r="N45" s="58">
        <v>1</v>
      </c>
      <c r="O45" s="59">
        <v>19</v>
      </c>
      <c r="P45" s="59">
        <v>23</v>
      </c>
      <c r="Q45" s="59">
        <v>42</v>
      </c>
      <c r="R45" s="59">
        <v>2</v>
      </c>
      <c r="S45" s="58">
        <v>13</v>
      </c>
      <c r="T45" s="58">
        <v>7</v>
      </c>
      <c r="U45" s="58">
        <v>20</v>
      </c>
      <c r="V45" s="58">
        <v>1</v>
      </c>
      <c r="W45" s="58">
        <v>11</v>
      </c>
      <c r="X45" s="58">
        <v>14</v>
      </c>
      <c r="Y45" s="58">
        <v>25</v>
      </c>
      <c r="Z45" s="58">
        <v>1</v>
      </c>
      <c r="AA45" s="58">
        <v>13</v>
      </c>
      <c r="AB45" s="58">
        <v>14</v>
      </c>
      <c r="AC45" s="58">
        <v>27</v>
      </c>
      <c r="AD45" s="58">
        <v>1</v>
      </c>
      <c r="AE45" s="58">
        <v>10</v>
      </c>
      <c r="AF45" s="58">
        <v>16</v>
      </c>
      <c r="AG45" s="58">
        <v>26</v>
      </c>
      <c r="AH45" s="58">
        <v>1</v>
      </c>
      <c r="AI45" s="58">
        <v>11</v>
      </c>
      <c r="AJ45" s="58">
        <v>10</v>
      </c>
      <c r="AK45" s="58">
        <v>21</v>
      </c>
      <c r="AL45" s="58">
        <v>1</v>
      </c>
      <c r="AM45" s="58">
        <v>15</v>
      </c>
      <c r="AN45" s="58">
        <v>12</v>
      </c>
      <c r="AO45" s="58">
        <v>27</v>
      </c>
      <c r="AP45" s="58">
        <v>1</v>
      </c>
      <c r="AQ45" s="59">
        <v>73</v>
      </c>
      <c r="AR45" s="59">
        <v>73</v>
      </c>
      <c r="AS45" s="59">
        <v>146</v>
      </c>
      <c r="AT45" s="59">
        <v>6</v>
      </c>
      <c r="AU45" s="58">
        <v>4</v>
      </c>
      <c r="AV45" s="58">
        <v>10</v>
      </c>
      <c r="AW45" s="58">
        <v>14</v>
      </c>
      <c r="AX45" s="58">
        <v>1</v>
      </c>
      <c r="AY45" s="58">
        <v>9</v>
      </c>
      <c r="AZ45" s="58">
        <v>8</v>
      </c>
      <c r="BA45" s="58">
        <v>17</v>
      </c>
      <c r="BB45" s="58">
        <v>1</v>
      </c>
      <c r="BC45" s="58">
        <v>12</v>
      </c>
      <c r="BD45" s="58">
        <v>9</v>
      </c>
      <c r="BE45" s="58">
        <v>21</v>
      </c>
      <c r="BF45" s="58">
        <v>1</v>
      </c>
      <c r="BG45" s="59">
        <v>25</v>
      </c>
      <c r="BH45" s="59">
        <v>27</v>
      </c>
      <c r="BI45" s="59">
        <v>52</v>
      </c>
      <c r="BJ45" s="59">
        <v>3</v>
      </c>
      <c r="BK45" s="58"/>
      <c r="BL45" s="58"/>
      <c r="BM45" s="58"/>
      <c r="BN45" s="58">
        <v>0</v>
      </c>
      <c r="BO45" s="58"/>
      <c r="BP45" s="58"/>
      <c r="BQ45" s="58"/>
      <c r="BR45" s="58">
        <v>0</v>
      </c>
      <c r="BS45" s="58"/>
      <c r="BT45" s="58"/>
      <c r="BU45" s="58"/>
      <c r="BV45" s="58">
        <v>0</v>
      </c>
      <c r="BW45" s="59"/>
      <c r="BX45" s="59"/>
      <c r="BY45" s="59"/>
      <c r="BZ45" s="59">
        <v>0</v>
      </c>
      <c r="CA45" s="59">
        <v>117</v>
      </c>
      <c r="CB45" s="59">
        <v>123</v>
      </c>
      <c r="CC45" s="59">
        <v>240</v>
      </c>
      <c r="CD45" s="59">
        <v>11</v>
      </c>
    </row>
    <row r="46" spans="1:82" s="53" customFormat="1" ht="27">
      <c r="A46" s="57">
        <v>63020048</v>
      </c>
      <c r="B46" s="57" t="s">
        <v>45</v>
      </c>
      <c r="C46" s="58"/>
      <c r="D46" s="58"/>
      <c r="E46" s="58"/>
      <c r="F46" s="58">
        <v>0</v>
      </c>
      <c r="G46" s="58">
        <v>4</v>
      </c>
      <c r="H46" s="58">
        <v>4</v>
      </c>
      <c r="I46" s="58">
        <v>8</v>
      </c>
      <c r="J46" s="58">
        <v>1</v>
      </c>
      <c r="K46" s="58">
        <v>6</v>
      </c>
      <c r="L46" s="58">
        <v>6</v>
      </c>
      <c r="M46" s="58">
        <v>12</v>
      </c>
      <c r="N46" s="58">
        <v>1</v>
      </c>
      <c r="O46" s="59">
        <v>10</v>
      </c>
      <c r="P46" s="59">
        <v>10</v>
      </c>
      <c r="Q46" s="59">
        <v>20</v>
      </c>
      <c r="R46" s="59">
        <v>2</v>
      </c>
      <c r="S46" s="58">
        <v>7</v>
      </c>
      <c r="T46" s="58">
        <v>10</v>
      </c>
      <c r="U46" s="58">
        <v>17</v>
      </c>
      <c r="V46" s="58">
        <v>1</v>
      </c>
      <c r="W46" s="58">
        <v>9</v>
      </c>
      <c r="X46" s="58">
        <v>9</v>
      </c>
      <c r="Y46" s="58">
        <v>18</v>
      </c>
      <c r="Z46" s="58">
        <v>1</v>
      </c>
      <c r="AA46" s="58">
        <v>11</v>
      </c>
      <c r="AB46" s="58">
        <v>6</v>
      </c>
      <c r="AC46" s="58">
        <v>17</v>
      </c>
      <c r="AD46" s="58">
        <v>1</v>
      </c>
      <c r="AE46" s="58">
        <v>10</v>
      </c>
      <c r="AF46" s="58">
        <v>4</v>
      </c>
      <c r="AG46" s="58">
        <v>14</v>
      </c>
      <c r="AH46" s="58">
        <v>1</v>
      </c>
      <c r="AI46" s="58">
        <v>17</v>
      </c>
      <c r="AJ46" s="58">
        <v>19</v>
      </c>
      <c r="AK46" s="58">
        <v>36</v>
      </c>
      <c r="AL46" s="58">
        <v>1</v>
      </c>
      <c r="AM46" s="58">
        <v>16</v>
      </c>
      <c r="AN46" s="58">
        <v>7</v>
      </c>
      <c r="AO46" s="58">
        <v>23</v>
      </c>
      <c r="AP46" s="58">
        <v>1</v>
      </c>
      <c r="AQ46" s="59">
        <v>70</v>
      </c>
      <c r="AR46" s="59">
        <v>55</v>
      </c>
      <c r="AS46" s="59">
        <v>125</v>
      </c>
      <c r="AT46" s="59">
        <v>6</v>
      </c>
      <c r="AU46" s="58">
        <v>4</v>
      </c>
      <c r="AV46" s="58">
        <v>9</v>
      </c>
      <c r="AW46" s="58">
        <v>13</v>
      </c>
      <c r="AX46" s="58">
        <v>1</v>
      </c>
      <c r="AY46" s="58">
        <v>8</v>
      </c>
      <c r="AZ46" s="58">
        <v>8</v>
      </c>
      <c r="BA46" s="58">
        <v>16</v>
      </c>
      <c r="BB46" s="58">
        <v>1</v>
      </c>
      <c r="BC46" s="58">
        <v>11</v>
      </c>
      <c r="BD46" s="58">
        <v>7</v>
      </c>
      <c r="BE46" s="58">
        <v>18</v>
      </c>
      <c r="BF46" s="58">
        <v>1</v>
      </c>
      <c r="BG46" s="59">
        <v>23</v>
      </c>
      <c r="BH46" s="59">
        <v>24</v>
      </c>
      <c r="BI46" s="59">
        <v>47</v>
      </c>
      <c r="BJ46" s="59">
        <v>3</v>
      </c>
      <c r="BK46" s="58"/>
      <c r="BL46" s="58"/>
      <c r="BM46" s="58"/>
      <c r="BN46" s="58">
        <v>0</v>
      </c>
      <c r="BO46" s="58"/>
      <c r="BP46" s="58"/>
      <c r="BQ46" s="58"/>
      <c r="BR46" s="58">
        <v>0</v>
      </c>
      <c r="BS46" s="58"/>
      <c r="BT46" s="58"/>
      <c r="BU46" s="58"/>
      <c r="BV46" s="58">
        <v>0</v>
      </c>
      <c r="BW46" s="59"/>
      <c r="BX46" s="59"/>
      <c r="BY46" s="59"/>
      <c r="BZ46" s="59">
        <v>0</v>
      </c>
      <c r="CA46" s="59">
        <v>103</v>
      </c>
      <c r="CB46" s="59">
        <v>89</v>
      </c>
      <c r="CC46" s="59">
        <v>192</v>
      </c>
      <c r="CD46" s="59">
        <v>11</v>
      </c>
    </row>
    <row r="47" spans="1:82" s="53" customFormat="1" ht="27">
      <c r="A47" s="57">
        <v>63020049</v>
      </c>
      <c r="B47" s="57" t="s">
        <v>46</v>
      </c>
      <c r="C47" s="58"/>
      <c r="D47" s="58"/>
      <c r="E47" s="58"/>
      <c r="F47" s="58">
        <v>0</v>
      </c>
      <c r="G47" s="58">
        <v>9</v>
      </c>
      <c r="H47" s="58">
        <v>7</v>
      </c>
      <c r="I47" s="58">
        <v>16</v>
      </c>
      <c r="J47" s="58">
        <v>1</v>
      </c>
      <c r="K47" s="58">
        <v>9</v>
      </c>
      <c r="L47" s="58">
        <v>5</v>
      </c>
      <c r="M47" s="58">
        <v>14</v>
      </c>
      <c r="N47" s="58">
        <v>1</v>
      </c>
      <c r="O47" s="59">
        <v>18</v>
      </c>
      <c r="P47" s="59">
        <v>12</v>
      </c>
      <c r="Q47" s="59">
        <v>30</v>
      </c>
      <c r="R47" s="59">
        <v>2</v>
      </c>
      <c r="S47" s="58">
        <v>8</v>
      </c>
      <c r="T47" s="58">
        <v>8</v>
      </c>
      <c r="U47" s="58">
        <v>16</v>
      </c>
      <c r="V47" s="58">
        <v>1</v>
      </c>
      <c r="W47" s="58">
        <v>3</v>
      </c>
      <c r="X47" s="58">
        <v>6</v>
      </c>
      <c r="Y47" s="58">
        <v>9</v>
      </c>
      <c r="Z47" s="58">
        <v>1</v>
      </c>
      <c r="AA47" s="58">
        <v>8</v>
      </c>
      <c r="AB47" s="58">
        <v>11</v>
      </c>
      <c r="AC47" s="58">
        <v>19</v>
      </c>
      <c r="AD47" s="58">
        <v>1</v>
      </c>
      <c r="AE47" s="58">
        <v>8</v>
      </c>
      <c r="AF47" s="58">
        <v>6</v>
      </c>
      <c r="AG47" s="58">
        <v>14</v>
      </c>
      <c r="AH47" s="58">
        <v>1</v>
      </c>
      <c r="AI47" s="58">
        <v>8</v>
      </c>
      <c r="AJ47" s="58">
        <v>4</v>
      </c>
      <c r="AK47" s="58">
        <v>12</v>
      </c>
      <c r="AL47" s="58">
        <v>1</v>
      </c>
      <c r="AM47" s="58">
        <v>3</v>
      </c>
      <c r="AN47" s="58">
        <v>11</v>
      </c>
      <c r="AO47" s="58">
        <v>14</v>
      </c>
      <c r="AP47" s="58">
        <v>1</v>
      </c>
      <c r="AQ47" s="59">
        <v>38</v>
      </c>
      <c r="AR47" s="59">
        <v>46</v>
      </c>
      <c r="AS47" s="59">
        <v>84</v>
      </c>
      <c r="AT47" s="59">
        <v>6</v>
      </c>
      <c r="AU47" s="58">
        <v>12</v>
      </c>
      <c r="AV47" s="58">
        <v>7</v>
      </c>
      <c r="AW47" s="58">
        <v>19</v>
      </c>
      <c r="AX47" s="58">
        <v>1</v>
      </c>
      <c r="AY47" s="58">
        <v>10</v>
      </c>
      <c r="AZ47" s="58">
        <v>5</v>
      </c>
      <c r="BA47" s="58">
        <v>15</v>
      </c>
      <c r="BB47" s="58">
        <v>1</v>
      </c>
      <c r="BC47" s="58">
        <v>6</v>
      </c>
      <c r="BD47" s="58">
        <v>13</v>
      </c>
      <c r="BE47" s="58">
        <v>19</v>
      </c>
      <c r="BF47" s="58">
        <v>1</v>
      </c>
      <c r="BG47" s="59">
        <v>28</v>
      </c>
      <c r="BH47" s="59">
        <v>25</v>
      </c>
      <c r="BI47" s="59">
        <v>53</v>
      </c>
      <c r="BJ47" s="59">
        <v>3</v>
      </c>
      <c r="BK47" s="58"/>
      <c r="BL47" s="58"/>
      <c r="BM47" s="58"/>
      <c r="BN47" s="58">
        <v>0</v>
      </c>
      <c r="BO47" s="58"/>
      <c r="BP47" s="58"/>
      <c r="BQ47" s="58"/>
      <c r="BR47" s="58">
        <v>0</v>
      </c>
      <c r="BS47" s="58"/>
      <c r="BT47" s="58"/>
      <c r="BU47" s="58"/>
      <c r="BV47" s="58">
        <v>0</v>
      </c>
      <c r="BW47" s="59"/>
      <c r="BX47" s="59"/>
      <c r="BY47" s="59"/>
      <c r="BZ47" s="59">
        <v>0</v>
      </c>
      <c r="CA47" s="59">
        <v>84</v>
      </c>
      <c r="CB47" s="59">
        <v>83</v>
      </c>
      <c r="CC47" s="59">
        <v>167</v>
      </c>
      <c r="CD47" s="59">
        <v>11</v>
      </c>
    </row>
    <row r="48" spans="1:82" s="53" customFormat="1" ht="27">
      <c r="A48" s="57">
        <v>63020050</v>
      </c>
      <c r="B48" s="57" t="s">
        <v>47</v>
      </c>
      <c r="C48" s="58"/>
      <c r="D48" s="58"/>
      <c r="E48" s="58"/>
      <c r="F48" s="58">
        <v>0</v>
      </c>
      <c r="G48" s="58">
        <v>18</v>
      </c>
      <c r="H48" s="58">
        <v>18</v>
      </c>
      <c r="I48" s="58">
        <v>36</v>
      </c>
      <c r="J48" s="58">
        <v>2</v>
      </c>
      <c r="K48" s="58">
        <v>9</v>
      </c>
      <c r="L48" s="58">
        <v>17</v>
      </c>
      <c r="M48" s="58">
        <v>26</v>
      </c>
      <c r="N48" s="58">
        <v>2</v>
      </c>
      <c r="O48" s="59">
        <v>27</v>
      </c>
      <c r="P48" s="59">
        <v>35</v>
      </c>
      <c r="Q48" s="59">
        <v>62</v>
      </c>
      <c r="R48" s="59">
        <v>4</v>
      </c>
      <c r="S48" s="58">
        <v>10</v>
      </c>
      <c r="T48" s="58">
        <v>21</v>
      </c>
      <c r="U48" s="58">
        <v>31</v>
      </c>
      <c r="V48" s="58">
        <v>2</v>
      </c>
      <c r="W48" s="58">
        <v>14</v>
      </c>
      <c r="X48" s="58">
        <v>11</v>
      </c>
      <c r="Y48" s="58">
        <v>25</v>
      </c>
      <c r="Z48" s="58">
        <v>2</v>
      </c>
      <c r="AA48" s="58">
        <v>8</v>
      </c>
      <c r="AB48" s="58">
        <v>14</v>
      </c>
      <c r="AC48" s="58">
        <v>22</v>
      </c>
      <c r="AD48" s="58">
        <v>2</v>
      </c>
      <c r="AE48" s="58">
        <v>8</v>
      </c>
      <c r="AF48" s="58">
        <v>9</v>
      </c>
      <c r="AG48" s="58">
        <v>17</v>
      </c>
      <c r="AH48" s="58">
        <v>1</v>
      </c>
      <c r="AI48" s="58">
        <v>11</v>
      </c>
      <c r="AJ48" s="58">
        <v>8</v>
      </c>
      <c r="AK48" s="58">
        <v>19</v>
      </c>
      <c r="AL48" s="58">
        <v>1</v>
      </c>
      <c r="AM48" s="58">
        <v>6</v>
      </c>
      <c r="AN48" s="58">
        <v>4</v>
      </c>
      <c r="AO48" s="58">
        <v>10</v>
      </c>
      <c r="AP48" s="58">
        <v>1</v>
      </c>
      <c r="AQ48" s="59">
        <v>57</v>
      </c>
      <c r="AR48" s="59">
        <v>67</v>
      </c>
      <c r="AS48" s="59">
        <v>124</v>
      </c>
      <c r="AT48" s="59">
        <v>9</v>
      </c>
      <c r="AU48" s="58"/>
      <c r="AV48" s="58"/>
      <c r="AW48" s="58"/>
      <c r="AX48" s="58">
        <v>0</v>
      </c>
      <c r="AY48" s="58"/>
      <c r="AZ48" s="58"/>
      <c r="BA48" s="58"/>
      <c r="BB48" s="58">
        <v>0</v>
      </c>
      <c r="BC48" s="58"/>
      <c r="BD48" s="58"/>
      <c r="BE48" s="58"/>
      <c r="BF48" s="58">
        <v>0</v>
      </c>
      <c r="BG48" s="59"/>
      <c r="BH48" s="59"/>
      <c r="BI48" s="59"/>
      <c r="BJ48" s="59">
        <v>0</v>
      </c>
      <c r="BK48" s="58"/>
      <c r="BL48" s="58"/>
      <c r="BM48" s="58"/>
      <c r="BN48" s="58">
        <v>0</v>
      </c>
      <c r="BO48" s="58"/>
      <c r="BP48" s="58"/>
      <c r="BQ48" s="58"/>
      <c r="BR48" s="58">
        <v>0</v>
      </c>
      <c r="BS48" s="58"/>
      <c r="BT48" s="58"/>
      <c r="BU48" s="58"/>
      <c r="BV48" s="58">
        <v>0</v>
      </c>
      <c r="BW48" s="59"/>
      <c r="BX48" s="59"/>
      <c r="BY48" s="59"/>
      <c r="BZ48" s="59">
        <v>0</v>
      </c>
      <c r="CA48" s="59">
        <v>84</v>
      </c>
      <c r="CB48" s="59">
        <v>102</v>
      </c>
      <c r="CC48" s="59">
        <v>186</v>
      </c>
      <c r="CD48" s="59">
        <v>13</v>
      </c>
    </row>
    <row r="49" spans="1:82" s="53" customFormat="1" ht="27">
      <c r="A49" s="57">
        <v>63020051</v>
      </c>
      <c r="B49" s="57" t="s">
        <v>48</v>
      </c>
      <c r="C49" s="58"/>
      <c r="D49" s="58"/>
      <c r="E49" s="58"/>
      <c r="F49" s="58">
        <v>0</v>
      </c>
      <c r="G49" s="58">
        <v>18</v>
      </c>
      <c r="H49" s="58">
        <v>13</v>
      </c>
      <c r="I49" s="58">
        <v>31</v>
      </c>
      <c r="J49" s="58">
        <v>1</v>
      </c>
      <c r="K49" s="58">
        <v>21</v>
      </c>
      <c r="L49" s="58">
        <v>16</v>
      </c>
      <c r="M49" s="58">
        <v>37</v>
      </c>
      <c r="N49" s="58">
        <v>1</v>
      </c>
      <c r="O49" s="59">
        <v>39</v>
      </c>
      <c r="P49" s="59">
        <v>29</v>
      </c>
      <c r="Q49" s="59">
        <v>68</v>
      </c>
      <c r="R49" s="59">
        <v>2</v>
      </c>
      <c r="S49" s="58">
        <v>20</v>
      </c>
      <c r="T49" s="58">
        <v>17</v>
      </c>
      <c r="U49" s="58">
        <v>37</v>
      </c>
      <c r="V49" s="58">
        <v>1</v>
      </c>
      <c r="W49" s="58">
        <v>30</v>
      </c>
      <c r="X49" s="58">
        <v>35</v>
      </c>
      <c r="Y49" s="58">
        <v>65</v>
      </c>
      <c r="Z49" s="58">
        <v>2</v>
      </c>
      <c r="AA49" s="58">
        <v>7</v>
      </c>
      <c r="AB49" s="58">
        <v>18</v>
      </c>
      <c r="AC49" s="58">
        <v>25</v>
      </c>
      <c r="AD49" s="58">
        <v>1</v>
      </c>
      <c r="AE49" s="58">
        <v>11</v>
      </c>
      <c r="AF49" s="58">
        <v>16</v>
      </c>
      <c r="AG49" s="58">
        <v>27</v>
      </c>
      <c r="AH49" s="58">
        <v>1</v>
      </c>
      <c r="AI49" s="58">
        <v>8</v>
      </c>
      <c r="AJ49" s="58">
        <v>9</v>
      </c>
      <c r="AK49" s="58">
        <v>17</v>
      </c>
      <c r="AL49" s="58">
        <v>1</v>
      </c>
      <c r="AM49" s="58">
        <v>14</v>
      </c>
      <c r="AN49" s="58">
        <v>13</v>
      </c>
      <c r="AO49" s="58">
        <v>27</v>
      </c>
      <c r="AP49" s="58">
        <v>1</v>
      </c>
      <c r="AQ49" s="59">
        <v>90</v>
      </c>
      <c r="AR49" s="59">
        <v>108</v>
      </c>
      <c r="AS49" s="59">
        <v>198</v>
      </c>
      <c r="AT49" s="59">
        <v>7</v>
      </c>
      <c r="AU49" s="58">
        <v>8</v>
      </c>
      <c r="AV49" s="58">
        <v>8</v>
      </c>
      <c r="AW49" s="58">
        <v>16</v>
      </c>
      <c r="AX49" s="58">
        <v>1</v>
      </c>
      <c r="AY49" s="58">
        <v>12</v>
      </c>
      <c r="AZ49" s="58">
        <v>9</v>
      </c>
      <c r="BA49" s="58">
        <v>21</v>
      </c>
      <c r="BB49" s="58">
        <v>1</v>
      </c>
      <c r="BC49" s="58">
        <v>5</v>
      </c>
      <c r="BD49" s="58">
        <v>9</v>
      </c>
      <c r="BE49" s="58">
        <v>14</v>
      </c>
      <c r="BF49" s="58">
        <v>1</v>
      </c>
      <c r="BG49" s="59">
        <v>25</v>
      </c>
      <c r="BH49" s="59">
        <v>26</v>
      </c>
      <c r="BI49" s="59">
        <v>51</v>
      </c>
      <c r="BJ49" s="59">
        <v>3</v>
      </c>
      <c r="BK49" s="58"/>
      <c r="BL49" s="58"/>
      <c r="BM49" s="58"/>
      <c r="BN49" s="58">
        <v>0</v>
      </c>
      <c r="BO49" s="58"/>
      <c r="BP49" s="58"/>
      <c r="BQ49" s="58"/>
      <c r="BR49" s="58">
        <v>0</v>
      </c>
      <c r="BS49" s="58"/>
      <c r="BT49" s="58"/>
      <c r="BU49" s="58"/>
      <c r="BV49" s="58">
        <v>0</v>
      </c>
      <c r="BW49" s="59"/>
      <c r="BX49" s="59"/>
      <c r="BY49" s="59"/>
      <c r="BZ49" s="59">
        <v>0</v>
      </c>
      <c r="CA49" s="59">
        <v>154</v>
      </c>
      <c r="CB49" s="59">
        <v>163</v>
      </c>
      <c r="CC49" s="59">
        <v>317</v>
      </c>
      <c r="CD49" s="59">
        <v>12</v>
      </c>
    </row>
    <row r="50" spans="1:82" s="53" customFormat="1" ht="27">
      <c r="A50" s="57">
        <v>63020052</v>
      </c>
      <c r="B50" s="57" t="s">
        <v>49</v>
      </c>
      <c r="C50" s="58"/>
      <c r="D50" s="58"/>
      <c r="E50" s="58"/>
      <c r="F50" s="58">
        <v>0</v>
      </c>
      <c r="G50" s="58">
        <v>43</v>
      </c>
      <c r="H50" s="58">
        <v>60</v>
      </c>
      <c r="I50" s="58">
        <v>103</v>
      </c>
      <c r="J50" s="58">
        <v>4</v>
      </c>
      <c r="K50" s="58">
        <v>64</v>
      </c>
      <c r="L50" s="58">
        <v>47</v>
      </c>
      <c r="M50" s="58">
        <v>111</v>
      </c>
      <c r="N50" s="58">
        <v>4</v>
      </c>
      <c r="O50" s="59">
        <v>107</v>
      </c>
      <c r="P50" s="59">
        <v>107</v>
      </c>
      <c r="Q50" s="59">
        <v>214</v>
      </c>
      <c r="R50" s="59">
        <v>8</v>
      </c>
      <c r="S50" s="58">
        <v>76</v>
      </c>
      <c r="T50" s="58">
        <v>58</v>
      </c>
      <c r="U50" s="58">
        <v>134</v>
      </c>
      <c r="V50" s="58">
        <v>4</v>
      </c>
      <c r="W50" s="58">
        <v>70</v>
      </c>
      <c r="X50" s="58">
        <v>65</v>
      </c>
      <c r="Y50" s="58">
        <v>135</v>
      </c>
      <c r="Z50" s="58">
        <v>4</v>
      </c>
      <c r="AA50" s="58">
        <v>42</v>
      </c>
      <c r="AB50" s="58">
        <v>54</v>
      </c>
      <c r="AC50" s="58">
        <v>96</v>
      </c>
      <c r="AD50" s="58">
        <v>3</v>
      </c>
      <c r="AE50" s="58">
        <v>37</v>
      </c>
      <c r="AF50" s="58">
        <v>26</v>
      </c>
      <c r="AG50" s="58">
        <v>63</v>
      </c>
      <c r="AH50" s="58">
        <v>2</v>
      </c>
      <c r="AI50" s="58">
        <v>35</v>
      </c>
      <c r="AJ50" s="58">
        <v>22</v>
      </c>
      <c r="AK50" s="58">
        <v>57</v>
      </c>
      <c r="AL50" s="58">
        <v>2</v>
      </c>
      <c r="AM50" s="58">
        <v>28</v>
      </c>
      <c r="AN50" s="58">
        <v>26</v>
      </c>
      <c r="AO50" s="58">
        <v>54</v>
      </c>
      <c r="AP50" s="58">
        <v>2</v>
      </c>
      <c r="AQ50" s="59">
        <v>288</v>
      </c>
      <c r="AR50" s="59">
        <v>251</v>
      </c>
      <c r="AS50" s="59">
        <v>539</v>
      </c>
      <c r="AT50" s="59">
        <v>17</v>
      </c>
      <c r="AU50" s="58"/>
      <c r="AV50" s="58"/>
      <c r="AW50" s="58"/>
      <c r="AX50" s="58">
        <v>0</v>
      </c>
      <c r="AY50" s="58"/>
      <c r="AZ50" s="58"/>
      <c r="BA50" s="58"/>
      <c r="BB50" s="58">
        <v>0</v>
      </c>
      <c r="BC50" s="58"/>
      <c r="BD50" s="58"/>
      <c r="BE50" s="58"/>
      <c r="BF50" s="58">
        <v>0</v>
      </c>
      <c r="BG50" s="59"/>
      <c r="BH50" s="59"/>
      <c r="BI50" s="59"/>
      <c r="BJ50" s="59">
        <v>0</v>
      </c>
      <c r="BK50" s="58"/>
      <c r="BL50" s="58"/>
      <c r="BM50" s="58"/>
      <c r="BN50" s="58">
        <v>0</v>
      </c>
      <c r="BO50" s="58"/>
      <c r="BP50" s="58"/>
      <c r="BQ50" s="58"/>
      <c r="BR50" s="58">
        <v>0</v>
      </c>
      <c r="BS50" s="58"/>
      <c r="BT50" s="58"/>
      <c r="BU50" s="58"/>
      <c r="BV50" s="58">
        <v>0</v>
      </c>
      <c r="BW50" s="59"/>
      <c r="BX50" s="59"/>
      <c r="BY50" s="59"/>
      <c r="BZ50" s="59">
        <v>0</v>
      </c>
      <c r="CA50" s="59">
        <v>395</v>
      </c>
      <c r="CB50" s="59">
        <v>358</v>
      </c>
      <c r="CC50" s="59">
        <v>753</v>
      </c>
      <c r="CD50" s="59">
        <v>25</v>
      </c>
    </row>
    <row r="51" spans="1:82" s="53" customFormat="1" ht="27">
      <c r="A51" s="57">
        <v>63020053</v>
      </c>
      <c r="B51" s="57" t="s">
        <v>50</v>
      </c>
      <c r="C51" s="58"/>
      <c r="D51" s="58"/>
      <c r="E51" s="58"/>
      <c r="F51" s="58">
        <v>0</v>
      </c>
      <c r="G51" s="58">
        <v>28</v>
      </c>
      <c r="H51" s="58">
        <v>21</v>
      </c>
      <c r="I51" s="58">
        <v>49</v>
      </c>
      <c r="J51" s="58">
        <v>2</v>
      </c>
      <c r="K51" s="58">
        <v>15</v>
      </c>
      <c r="L51" s="58">
        <v>14</v>
      </c>
      <c r="M51" s="58">
        <v>29</v>
      </c>
      <c r="N51" s="58">
        <v>1</v>
      </c>
      <c r="O51" s="59">
        <v>43</v>
      </c>
      <c r="P51" s="59">
        <v>35</v>
      </c>
      <c r="Q51" s="59">
        <v>78</v>
      </c>
      <c r="R51" s="59">
        <v>3</v>
      </c>
      <c r="S51" s="58">
        <v>21</v>
      </c>
      <c r="T51" s="58">
        <v>16</v>
      </c>
      <c r="U51" s="58">
        <v>37</v>
      </c>
      <c r="V51" s="58">
        <v>1</v>
      </c>
      <c r="W51" s="58">
        <v>22</v>
      </c>
      <c r="X51" s="58">
        <v>23</v>
      </c>
      <c r="Y51" s="58">
        <v>45</v>
      </c>
      <c r="Z51" s="58">
        <v>2</v>
      </c>
      <c r="AA51" s="58">
        <v>24</v>
      </c>
      <c r="AB51" s="58">
        <v>22</v>
      </c>
      <c r="AC51" s="58">
        <v>46</v>
      </c>
      <c r="AD51" s="58">
        <v>2</v>
      </c>
      <c r="AE51" s="58">
        <v>24</v>
      </c>
      <c r="AF51" s="58">
        <v>24</v>
      </c>
      <c r="AG51" s="58">
        <v>48</v>
      </c>
      <c r="AH51" s="58">
        <v>2</v>
      </c>
      <c r="AI51" s="58">
        <v>24</v>
      </c>
      <c r="AJ51" s="58">
        <v>26</v>
      </c>
      <c r="AK51" s="58">
        <v>50</v>
      </c>
      <c r="AL51" s="58">
        <v>2</v>
      </c>
      <c r="AM51" s="58">
        <v>10</v>
      </c>
      <c r="AN51" s="58">
        <v>20</v>
      </c>
      <c r="AO51" s="58">
        <v>30</v>
      </c>
      <c r="AP51" s="58">
        <v>1</v>
      </c>
      <c r="AQ51" s="59">
        <v>125</v>
      </c>
      <c r="AR51" s="59">
        <v>131</v>
      </c>
      <c r="AS51" s="59">
        <v>256</v>
      </c>
      <c r="AT51" s="59">
        <v>10</v>
      </c>
      <c r="AU51" s="58">
        <v>30</v>
      </c>
      <c r="AV51" s="58">
        <v>34</v>
      </c>
      <c r="AW51" s="58">
        <v>64</v>
      </c>
      <c r="AX51" s="58">
        <v>2</v>
      </c>
      <c r="AY51" s="58">
        <v>23</v>
      </c>
      <c r="AZ51" s="58">
        <v>28</v>
      </c>
      <c r="BA51" s="58">
        <v>51</v>
      </c>
      <c r="BB51" s="58">
        <v>2</v>
      </c>
      <c r="BC51" s="58">
        <v>8</v>
      </c>
      <c r="BD51" s="58">
        <v>21</v>
      </c>
      <c r="BE51" s="58">
        <v>29</v>
      </c>
      <c r="BF51" s="58">
        <v>1</v>
      </c>
      <c r="BG51" s="59">
        <v>61</v>
      </c>
      <c r="BH51" s="59">
        <v>83</v>
      </c>
      <c r="BI51" s="59">
        <v>144</v>
      </c>
      <c r="BJ51" s="59">
        <v>5</v>
      </c>
      <c r="BK51" s="58"/>
      <c r="BL51" s="58"/>
      <c r="BM51" s="58"/>
      <c r="BN51" s="58">
        <v>0</v>
      </c>
      <c r="BO51" s="58"/>
      <c r="BP51" s="58"/>
      <c r="BQ51" s="58"/>
      <c r="BR51" s="58">
        <v>0</v>
      </c>
      <c r="BS51" s="58"/>
      <c r="BT51" s="58"/>
      <c r="BU51" s="58"/>
      <c r="BV51" s="58">
        <v>0</v>
      </c>
      <c r="BW51" s="59"/>
      <c r="BX51" s="59"/>
      <c r="BY51" s="59"/>
      <c r="BZ51" s="59">
        <v>0</v>
      </c>
      <c r="CA51" s="59">
        <v>229</v>
      </c>
      <c r="CB51" s="59">
        <v>249</v>
      </c>
      <c r="CC51" s="59">
        <v>478</v>
      </c>
      <c r="CD51" s="59">
        <v>18</v>
      </c>
    </row>
    <row r="52" spans="1:82" s="53" customFormat="1" ht="27">
      <c r="A52" s="57">
        <v>63020054</v>
      </c>
      <c r="B52" s="57" t="s">
        <v>51</v>
      </c>
      <c r="C52" s="58">
        <v>27</v>
      </c>
      <c r="D52" s="58">
        <v>30</v>
      </c>
      <c r="E52" s="58">
        <v>57</v>
      </c>
      <c r="F52" s="58">
        <v>2</v>
      </c>
      <c r="G52" s="58">
        <v>30</v>
      </c>
      <c r="H52" s="58">
        <v>29</v>
      </c>
      <c r="I52" s="58">
        <v>59</v>
      </c>
      <c r="J52" s="58">
        <v>2</v>
      </c>
      <c r="K52" s="58">
        <v>34</v>
      </c>
      <c r="L52" s="58">
        <v>23</v>
      </c>
      <c r="M52" s="58">
        <v>57</v>
      </c>
      <c r="N52" s="58">
        <v>2</v>
      </c>
      <c r="O52" s="59">
        <v>91</v>
      </c>
      <c r="P52" s="59">
        <v>82</v>
      </c>
      <c r="Q52" s="59">
        <v>173</v>
      </c>
      <c r="R52" s="59">
        <v>6</v>
      </c>
      <c r="S52" s="58">
        <v>39</v>
      </c>
      <c r="T52" s="58">
        <v>32</v>
      </c>
      <c r="U52" s="58">
        <v>71</v>
      </c>
      <c r="V52" s="58">
        <v>2</v>
      </c>
      <c r="W52" s="58">
        <v>38</v>
      </c>
      <c r="X52" s="58">
        <v>30</v>
      </c>
      <c r="Y52" s="58">
        <v>68</v>
      </c>
      <c r="Z52" s="58">
        <v>2</v>
      </c>
      <c r="AA52" s="58">
        <v>60</v>
      </c>
      <c r="AB52" s="58">
        <v>54</v>
      </c>
      <c r="AC52" s="58">
        <v>114</v>
      </c>
      <c r="AD52" s="58">
        <v>3</v>
      </c>
      <c r="AE52" s="58">
        <v>35</v>
      </c>
      <c r="AF52" s="58">
        <v>28</v>
      </c>
      <c r="AG52" s="58">
        <v>63</v>
      </c>
      <c r="AH52" s="58">
        <v>2</v>
      </c>
      <c r="AI52" s="58">
        <v>36</v>
      </c>
      <c r="AJ52" s="58">
        <v>24</v>
      </c>
      <c r="AK52" s="58">
        <v>60</v>
      </c>
      <c r="AL52" s="58">
        <v>2</v>
      </c>
      <c r="AM52" s="58">
        <v>32</v>
      </c>
      <c r="AN52" s="58">
        <v>25</v>
      </c>
      <c r="AO52" s="58">
        <v>57</v>
      </c>
      <c r="AP52" s="58">
        <v>2</v>
      </c>
      <c r="AQ52" s="59">
        <v>240</v>
      </c>
      <c r="AR52" s="59">
        <v>193</v>
      </c>
      <c r="AS52" s="59">
        <v>433</v>
      </c>
      <c r="AT52" s="59">
        <v>13</v>
      </c>
      <c r="AU52" s="58">
        <v>29</v>
      </c>
      <c r="AV52" s="58">
        <v>15</v>
      </c>
      <c r="AW52" s="58">
        <v>44</v>
      </c>
      <c r="AX52" s="58">
        <v>2</v>
      </c>
      <c r="AY52" s="58">
        <v>28</v>
      </c>
      <c r="AZ52" s="58">
        <v>20</v>
      </c>
      <c r="BA52" s="58">
        <v>48</v>
      </c>
      <c r="BB52" s="58">
        <v>2</v>
      </c>
      <c r="BC52" s="58">
        <v>41</v>
      </c>
      <c r="BD52" s="58">
        <v>29</v>
      </c>
      <c r="BE52" s="58">
        <v>70</v>
      </c>
      <c r="BF52" s="58">
        <v>2</v>
      </c>
      <c r="BG52" s="59">
        <v>98</v>
      </c>
      <c r="BH52" s="59">
        <v>64</v>
      </c>
      <c r="BI52" s="59">
        <v>162</v>
      </c>
      <c r="BJ52" s="59">
        <v>6</v>
      </c>
      <c r="BK52" s="58"/>
      <c r="BL52" s="58"/>
      <c r="BM52" s="58"/>
      <c r="BN52" s="58">
        <v>0</v>
      </c>
      <c r="BO52" s="58"/>
      <c r="BP52" s="58"/>
      <c r="BQ52" s="58"/>
      <c r="BR52" s="58">
        <v>0</v>
      </c>
      <c r="BS52" s="58"/>
      <c r="BT52" s="58"/>
      <c r="BU52" s="58"/>
      <c r="BV52" s="58">
        <v>0</v>
      </c>
      <c r="BW52" s="59"/>
      <c r="BX52" s="59"/>
      <c r="BY52" s="59"/>
      <c r="BZ52" s="59">
        <v>0</v>
      </c>
      <c r="CA52" s="59">
        <v>429</v>
      </c>
      <c r="CB52" s="59">
        <v>339</v>
      </c>
      <c r="CC52" s="59">
        <v>768</v>
      </c>
      <c r="CD52" s="59">
        <v>25</v>
      </c>
    </row>
    <row r="53" spans="1:82" s="53" customFormat="1" ht="27">
      <c r="A53" s="57">
        <v>63020055</v>
      </c>
      <c r="B53" s="57" t="s">
        <v>52</v>
      </c>
      <c r="C53" s="58"/>
      <c r="D53" s="58"/>
      <c r="E53" s="58"/>
      <c r="F53" s="58">
        <v>0</v>
      </c>
      <c r="G53" s="58">
        <v>34</v>
      </c>
      <c r="H53" s="58">
        <v>26</v>
      </c>
      <c r="I53" s="58">
        <v>60</v>
      </c>
      <c r="J53" s="58">
        <v>2</v>
      </c>
      <c r="K53" s="58">
        <v>25</v>
      </c>
      <c r="L53" s="58">
        <v>29</v>
      </c>
      <c r="M53" s="58">
        <v>54</v>
      </c>
      <c r="N53" s="58">
        <v>2</v>
      </c>
      <c r="O53" s="59">
        <v>59</v>
      </c>
      <c r="P53" s="59">
        <v>55</v>
      </c>
      <c r="Q53" s="59">
        <v>114</v>
      </c>
      <c r="R53" s="59">
        <v>4</v>
      </c>
      <c r="S53" s="58">
        <v>39</v>
      </c>
      <c r="T53" s="58">
        <v>41</v>
      </c>
      <c r="U53" s="58">
        <v>80</v>
      </c>
      <c r="V53" s="58">
        <v>2</v>
      </c>
      <c r="W53" s="58">
        <v>27</v>
      </c>
      <c r="X53" s="58">
        <v>31</v>
      </c>
      <c r="Y53" s="58">
        <v>58</v>
      </c>
      <c r="Z53" s="58">
        <v>2</v>
      </c>
      <c r="AA53" s="58">
        <v>28</v>
      </c>
      <c r="AB53" s="58">
        <v>28</v>
      </c>
      <c r="AC53" s="58">
        <v>56</v>
      </c>
      <c r="AD53" s="58">
        <v>2</v>
      </c>
      <c r="AE53" s="58">
        <v>27</v>
      </c>
      <c r="AF53" s="58">
        <v>21</v>
      </c>
      <c r="AG53" s="58">
        <v>48</v>
      </c>
      <c r="AH53" s="58">
        <v>2</v>
      </c>
      <c r="AI53" s="58">
        <v>14</v>
      </c>
      <c r="AJ53" s="58">
        <v>16</v>
      </c>
      <c r="AK53" s="58">
        <v>30</v>
      </c>
      <c r="AL53" s="58">
        <v>1</v>
      </c>
      <c r="AM53" s="58">
        <v>28</v>
      </c>
      <c r="AN53" s="58">
        <v>17</v>
      </c>
      <c r="AO53" s="58">
        <v>45</v>
      </c>
      <c r="AP53" s="58">
        <v>2</v>
      </c>
      <c r="AQ53" s="59">
        <v>163</v>
      </c>
      <c r="AR53" s="59">
        <v>154</v>
      </c>
      <c r="AS53" s="59">
        <v>317</v>
      </c>
      <c r="AT53" s="59">
        <v>11</v>
      </c>
      <c r="AU53" s="58"/>
      <c r="AV53" s="58"/>
      <c r="AW53" s="58"/>
      <c r="AX53" s="58">
        <v>0</v>
      </c>
      <c r="AY53" s="58"/>
      <c r="AZ53" s="58"/>
      <c r="BA53" s="58"/>
      <c r="BB53" s="58">
        <v>0</v>
      </c>
      <c r="BC53" s="58"/>
      <c r="BD53" s="58"/>
      <c r="BE53" s="58"/>
      <c r="BF53" s="58">
        <v>0</v>
      </c>
      <c r="BG53" s="59"/>
      <c r="BH53" s="59"/>
      <c r="BI53" s="59"/>
      <c r="BJ53" s="59">
        <v>0</v>
      </c>
      <c r="BK53" s="58"/>
      <c r="BL53" s="58"/>
      <c r="BM53" s="58"/>
      <c r="BN53" s="58">
        <v>0</v>
      </c>
      <c r="BO53" s="58"/>
      <c r="BP53" s="58"/>
      <c r="BQ53" s="58"/>
      <c r="BR53" s="58">
        <v>0</v>
      </c>
      <c r="BS53" s="58"/>
      <c r="BT53" s="58"/>
      <c r="BU53" s="58"/>
      <c r="BV53" s="58">
        <v>0</v>
      </c>
      <c r="BW53" s="59"/>
      <c r="BX53" s="59"/>
      <c r="BY53" s="59"/>
      <c r="BZ53" s="59">
        <v>0</v>
      </c>
      <c r="CA53" s="59">
        <v>222</v>
      </c>
      <c r="CB53" s="59">
        <v>209</v>
      </c>
      <c r="CC53" s="59">
        <v>431</v>
      </c>
      <c r="CD53" s="59">
        <v>15</v>
      </c>
    </row>
    <row r="54" spans="1:82" s="53" customFormat="1" ht="27">
      <c r="A54" s="57">
        <v>63020056</v>
      </c>
      <c r="B54" s="57" t="s">
        <v>53</v>
      </c>
      <c r="C54" s="58"/>
      <c r="D54" s="58"/>
      <c r="E54" s="58"/>
      <c r="F54" s="58">
        <v>0</v>
      </c>
      <c r="G54" s="58">
        <v>12</v>
      </c>
      <c r="H54" s="58">
        <v>13</v>
      </c>
      <c r="I54" s="58">
        <v>25</v>
      </c>
      <c r="J54" s="58">
        <v>1</v>
      </c>
      <c r="K54" s="58">
        <v>27</v>
      </c>
      <c r="L54" s="58">
        <v>20</v>
      </c>
      <c r="M54" s="58">
        <v>47</v>
      </c>
      <c r="N54" s="58">
        <v>2</v>
      </c>
      <c r="O54" s="59">
        <v>39</v>
      </c>
      <c r="P54" s="59">
        <v>33</v>
      </c>
      <c r="Q54" s="59">
        <v>72</v>
      </c>
      <c r="R54" s="59">
        <v>3</v>
      </c>
      <c r="S54" s="58">
        <v>27</v>
      </c>
      <c r="T54" s="58">
        <v>24</v>
      </c>
      <c r="U54" s="58">
        <v>51</v>
      </c>
      <c r="V54" s="58">
        <v>2</v>
      </c>
      <c r="W54" s="58">
        <v>20</v>
      </c>
      <c r="X54" s="58">
        <v>17</v>
      </c>
      <c r="Y54" s="58">
        <v>37</v>
      </c>
      <c r="Z54" s="58">
        <v>1</v>
      </c>
      <c r="AA54" s="58">
        <v>9</v>
      </c>
      <c r="AB54" s="58">
        <v>20</v>
      </c>
      <c r="AC54" s="58">
        <v>29</v>
      </c>
      <c r="AD54" s="58">
        <v>1</v>
      </c>
      <c r="AE54" s="58">
        <v>6</v>
      </c>
      <c r="AF54" s="58">
        <v>10</v>
      </c>
      <c r="AG54" s="58">
        <v>16</v>
      </c>
      <c r="AH54" s="58">
        <v>1</v>
      </c>
      <c r="AI54" s="58">
        <v>13</v>
      </c>
      <c r="AJ54" s="58">
        <v>12</v>
      </c>
      <c r="AK54" s="58">
        <v>25</v>
      </c>
      <c r="AL54" s="58">
        <v>1</v>
      </c>
      <c r="AM54" s="58">
        <v>4</v>
      </c>
      <c r="AN54" s="58">
        <v>3</v>
      </c>
      <c r="AO54" s="58">
        <v>7</v>
      </c>
      <c r="AP54" s="58">
        <v>1</v>
      </c>
      <c r="AQ54" s="59">
        <v>79</v>
      </c>
      <c r="AR54" s="59">
        <v>86</v>
      </c>
      <c r="AS54" s="59">
        <v>165</v>
      </c>
      <c r="AT54" s="59">
        <v>7</v>
      </c>
      <c r="AU54" s="58"/>
      <c r="AV54" s="58"/>
      <c r="AW54" s="58"/>
      <c r="AX54" s="58">
        <v>0</v>
      </c>
      <c r="AY54" s="58"/>
      <c r="AZ54" s="58"/>
      <c r="BA54" s="58"/>
      <c r="BB54" s="58">
        <v>0</v>
      </c>
      <c r="BC54" s="58"/>
      <c r="BD54" s="58"/>
      <c r="BE54" s="58"/>
      <c r="BF54" s="58">
        <v>0</v>
      </c>
      <c r="BG54" s="59"/>
      <c r="BH54" s="59"/>
      <c r="BI54" s="59"/>
      <c r="BJ54" s="59">
        <v>0</v>
      </c>
      <c r="BK54" s="58"/>
      <c r="BL54" s="58"/>
      <c r="BM54" s="58"/>
      <c r="BN54" s="58">
        <v>0</v>
      </c>
      <c r="BO54" s="58"/>
      <c r="BP54" s="58"/>
      <c r="BQ54" s="58"/>
      <c r="BR54" s="58">
        <v>0</v>
      </c>
      <c r="BS54" s="58"/>
      <c r="BT54" s="58"/>
      <c r="BU54" s="58"/>
      <c r="BV54" s="58">
        <v>0</v>
      </c>
      <c r="BW54" s="59"/>
      <c r="BX54" s="59"/>
      <c r="BY54" s="59"/>
      <c r="BZ54" s="59">
        <v>0</v>
      </c>
      <c r="CA54" s="59">
        <v>118</v>
      </c>
      <c r="CB54" s="59">
        <v>119</v>
      </c>
      <c r="CC54" s="59">
        <v>237</v>
      </c>
      <c r="CD54" s="59">
        <v>10</v>
      </c>
    </row>
    <row r="55" spans="1:82" s="53" customFormat="1" ht="27">
      <c r="A55" s="57">
        <v>63020057</v>
      </c>
      <c r="B55" s="57" t="s">
        <v>54</v>
      </c>
      <c r="C55" s="58"/>
      <c r="D55" s="58"/>
      <c r="E55" s="58"/>
      <c r="F55" s="58">
        <v>0</v>
      </c>
      <c r="G55" s="58">
        <v>17</v>
      </c>
      <c r="H55" s="58">
        <v>10</v>
      </c>
      <c r="I55" s="58">
        <v>27</v>
      </c>
      <c r="J55" s="58">
        <v>1</v>
      </c>
      <c r="K55" s="58">
        <v>13</v>
      </c>
      <c r="L55" s="58">
        <v>14</v>
      </c>
      <c r="M55" s="58">
        <v>27</v>
      </c>
      <c r="N55" s="58">
        <v>1</v>
      </c>
      <c r="O55" s="59">
        <v>30</v>
      </c>
      <c r="P55" s="59">
        <v>24</v>
      </c>
      <c r="Q55" s="59">
        <v>54</v>
      </c>
      <c r="R55" s="59">
        <v>2</v>
      </c>
      <c r="S55" s="58">
        <v>18</v>
      </c>
      <c r="T55" s="58">
        <v>14</v>
      </c>
      <c r="U55" s="58">
        <v>32</v>
      </c>
      <c r="V55" s="58">
        <v>1</v>
      </c>
      <c r="W55" s="58">
        <v>14</v>
      </c>
      <c r="X55" s="58">
        <v>18</v>
      </c>
      <c r="Y55" s="58">
        <v>32</v>
      </c>
      <c r="Z55" s="58">
        <v>1</v>
      </c>
      <c r="AA55" s="58">
        <v>14</v>
      </c>
      <c r="AB55" s="58">
        <v>13</v>
      </c>
      <c r="AC55" s="58">
        <v>27</v>
      </c>
      <c r="AD55" s="58">
        <v>1</v>
      </c>
      <c r="AE55" s="58">
        <v>7</v>
      </c>
      <c r="AF55" s="58">
        <v>12</v>
      </c>
      <c r="AG55" s="58">
        <v>19</v>
      </c>
      <c r="AH55" s="58">
        <v>1</v>
      </c>
      <c r="AI55" s="58">
        <v>10</v>
      </c>
      <c r="AJ55" s="58">
        <v>7</v>
      </c>
      <c r="AK55" s="58">
        <v>17</v>
      </c>
      <c r="AL55" s="58">
        <v>1</v>
      </c>
      <c r="AM55" s="58">
        <v>9</v>
      </c>
      <c r="AN55" s="58">
        <v>6</v>
      </c>
      <c r="AO55" s="58">
        <v>15</v>
      </c>
      <c r="AP55" s="58">
        <v>1</v>
      </c>
      <c r="AQ55" s="59">
        <v>72</v>
      </c>
      <c r="AR55" s="59">
        <v>70</v>
      </c>
      <c r="AS55" s="59">
        <v>142</v>
      </c>
      <c r="AT55" s="59">
        <v>6</v>
      </c>
      <c r="AU55" s="58"/>
      <c r="AV55" s="58"/>
      <c r="AW55" s="58"/>
      <c r="AX55" s="58">
        <v>0</v>
      </c>
      <c r="AY55" s="58"/>
      <c r="AZ55" s="58"/>
      <c r="BA55" s="58"/>
      <c r="BB55" s="58">
        <v>0</v>
      </c>
      <c r="BC55" s="58"/>
      <c r="BD55" s="58"/>
      <c r="BE55" s="58"/>
      <c r="BF55" s="58">
        <v>0</v>
      </c>
      <c r="BG55" s="59"/>
      <c r="BH55" s="59"/>
      <c r="BI55" s="59"/>
      <c r="BJ55" s="59">
        <v>0</v>
      </c>
      <c r="BK55" s="58"/>
      <c r="BL55" s="58"/>
      <c r="BM55" s="58"/>
      <c r="BN55" s="58">
        <v>0</v>
      </c>
      <c r="BO55" s="58"/>
      <c r="BP55" s="58"/>
      <c r="BQ55" s="58"/>
      <c r="BR55" s="58">
        <v>0</v>
      </c>
      <c r="BS55" s="58"/>
      <c r="BT55" s="58"/>
      <c r="BU55" s="58"/>
      <c r="BV55" s="58">
        <v>0</v>
      </c>
      <c r="BW55" s="59"/>
      <c r="BX55" s="59"/>
      <c r="BY55" s="59"/>
      <c r="BZ55" s="59">
        <v>0</v>
      </c>
      <c r="CA55" s="59">
        <v>102</v>
      </c>
      <c r="CB55" s="59">
        <v>94</v>
      </c>
      <c r="CC55" s="59">
        <v>196</v>
      </c>
      <c r="CD55" s="59">
        <v>8</v>
      </c>
    </row>
    <row r="56" spans="1:82" s="53" customFormat="1" ht="27">
      <c r="A56" s="57">
        <v>63020058</v>
      </c>
      <c r="B56" s="57" t="s">
        <v>55</v>
      </c>
      <c r="C56" s="58"/>
      <c r="D56" s="58"/>
      <c r="E56" s="58"/>
      <c r="F56" s="58">
        <v>0</v>
      </c>
      <c r="G56" s="58">
        <v>5</v>
      </c>
      <c r="H56" s="58">
        <v>6</v>
      </c>
      <c r="I56" s="58">
        <v>11</v>
      </c>
      <c r="J56" s="58">
        <v>1</v>
      </c>
      <c r="K56" s="58">
        <v>12</v>
      </c>
      <c r="L56" s="58">
        <v>8</v>
      </c>
      <c r="M56" s="58">
        <v>20</v>
      </c>
      <c r="N56" s="58">
        <v>1</v>
      </c>
      <c r="O56" s="59">
        <v>17</v>
      </c>
      <c r="P56" s="59">
        <v>14</v>
      </c>
      <c r="Q56" s="59">
        <v>31</v>
      </c>
      <c r="R56" s="59">
        <v>2</v>
      </c>
      <c r="S56" s="58">
        <v>11</v>
      </c>
      <c r="T56" s="58">
        <v>11</v>
      </c>
      <c r="U56" s="58">
        <v>22</v>
      </c>
      <c r="V56" s="58">
        <v>1</v>
      </c>
      <c r="W56" s="58">
        <v>8</v>
      </c>
      <c r="X56" s="58">
        <v>10</v>
      </c>
      <c r="Y56" s="58">
        <v>18</v>
      </c>
      <c r="Z56" s="58">
        <v>1</v>
      </c>
      <c r="AA56" s="58">
        <v>10</v>
      </c>
      <c r="AB56" s="58">
        <v>7</v>
      </c>
      <c r="AC56" s="58">
        <v>17</v>
      </c>
      <c r="AD56" s="58">
        <v>1</v>
      </c>
      <c r="AE56" s="58">
        <v>9</v>
      </c>
      <c r="AF56" s="58">
        <v>5</v>
      </c>
      <c r="AG56" s="58">
        <v>14</v>
      </c>
      <c r="AH56" s="58">
        <v>1</v>
      </c>
      <c r="AI56" s="58">
        <v>9</v>
      </c>
      <c r="AJ56" s="58">
        <v>8</v>
      </c>
      <c r="AK56" s="58">
        <v>17</v>
      </c>
      <c r="AL56" s="58">
        <v>1</v>
      </c>
      <c r="AM56" s="58">
        <v>8</v>
      </c>
      <c r="AN56" s="58">
        <v>7</v>
      </c>
      <c r="AO56" s="58">
        <v>15</v>
      </c>
      <c r="AP56" s="58">
        <v>1</v>
      </c>
      <c r="AQ56" s="59">
        <v>55</v>
      </c>
      <c r="AR56" s="59">
        <v>48</v>
      </c>
      <c r="AS56" s="59">
        <v>103</v>
      </c>
      <c r="AT56" s="59">
        <v>6</v>
      </c>
      <c r="AU56" s="58">
        <v>15</v>
      </c>
      <c r="AV56" s="58">
        <v>14</v>
      </c>
      <c r="AW56" s="58">
        <v>29</v>
      </c>
      <c r="AX56" s="58">
        <v>1</v>
      </c>
      <c r="AY56" s="58">
        <v>16</v>
      </c>
      <c r="AZ56" s="58">
        <v>10</v>
      </c>
      <c r="BA56" s="58">
        <v>26</v>
      </c>
      <c r="BB56" s="58">
        <v>1</v>
      </c>
      <c r="BC56" s="58">
        <v>13</v>
      </c>
      <c r="BD56" s="58">
        <v>11</v>
      </c>
      <c r="BE56" s="58">
        <v>24</v>
      </c>
      <c r="BF56" s="58">
        <v>1</v>
      </c>
      <c r="BG56" s="59">
        <v>44</v>
      </c>
      <c r="BH56" s="59">
        <v>35</v>
      </c>
      <c r="BI56" s="59">
        <v>79</v>
      </c>
      <c r="BJ56" s="59">
        <v>3</v>
      </c>
      <c r="BK56" s="58"/>
      <c r="BL56" s="58"/>
      <c r="BM56" s="58"/>
      <c r="BN56" s="58">
        <v>0</v>
      </c>
      <c r="BO56" s="58"/>
      <c r="BP56" s="58"/>
      <c r="BQ56" s="58"/>
      <c r="BR56" s="58">
        <v>0</v>
      </c>
      <c r="BS56" s="58"/>
      <c r="BT56" s="58"/>
      <c r="BU56" s="58"/>
      <c r="BV56" s="58">
        <v>0</v>
      </c>
      <c r="BW56" s="59"/>
      <c r="BX56" s="59"/>
      <c r="BY56" s="59"/>
      <c r="BZ56" s="59">
        <v>0</v>
      </c>
      <c r="CA56" s="59">
        <v>116</v>
      </c>
      <c r="CB56" s="59">
        <v>97</v>
      </c>
      <c r="CC56" s="59">
        <v>213</v>
      </c>
      <c r="CD56" s="59">
        <v>11</v>
      </c>
    </row>
    <row r="57" spans="1:82" s="53" customFormat="1" ht="27">
      <c r="A57" s="57">
        <v>63020059</v>
      </c>
      <c r="B57" s="57" t="s">
        <v>56</v>
      </c>
      <c r="C57" s="58"/>
      <c r="D57" s="58"/>
      <c r="E57" s="58"/>
      <c r="F57" s="58">
        <v>0</v>
      </c>
      <c r="G57" s="58">
        <v>1</v>
      </c>
      <c r="H57" s="58">
        <v>1</v>
      </c>
      <c r="I57" s="58">
        <v>2</v>
      </c>
      <c r="J57" s="58">
        <v>1</v>
      </c>
      <c r="K57" s="58">
        <v>8</v>
      </c>
      <c r="L57" s="58">
        <v>1</v>
      </c>
      <c r="M57" s="58">
        <v>9</v>
      </c>
      <c r="N57" s="58">
        <v>1</v>
      </c>
      <c r="O57" s="59">
        <v>9</v>
      </c>
      <c r="P57" s="59">
        <v>2</v>
      </c>
      <c r="Q57" s="59">
        <v>11</v>
      </c>
      <c r="R57" s="59">
        <v>2</v>
      </c>
      <c r="S57" s="58">
        <v>6</v>
      </c>
      <c r="T57" s="58">
        <v>2</v>
      </c>
      <c r="U57" s="58">
        <v>8</v>
      </c>
      <c r="V57" s="58">
        <v>1</v>
      </c>
      <c r="W57" s="58">
        <v>5</v>
      </c>
      <c r="X57" s="58">
        <v>3</v>
      </c>
      <c r="Y57" s="58">
        <v>8</v>
      </c>
      <c r="Z57" s="58">
        <v>1</v>
      </c>
      <c r="AA57" s="58">
        <v>3</v>
      </c>
      <c r="AB57" s="58">
        <v>6</v>
      </c>
      <c r="AC57" s="58">
        <v>9</v>
      </c>
      <c r="AD57" s="58">
        <v>1</v>
      </c>
      <c r="AE57" s="58">
        <v>3</v>
      </c>
      <c r="AF57" s="58">
        <v>7</v>
      </c>
      <c r="AG57" s="58">
        <v>10</v>
      </c>
      <c r="AH57" s="58">
        <v>1</v>
      </c>
      <c r="AI57" s="58">
        <v>7</v>
      </c>
      <c r="AJ57" s="58">
        <v>1</v>
      </c>
      <c r="AK57" s="58">
        <v>8</v>
      </c>
      <c r="AL57" s="58">
        <v>1</v>
      </c>
      <c r="AM57" s="58">
        <v>4</v>
      </c>
      <c r="AN57" s="58">
        <v>6</v>
      </c>
      <c r="AO57" s="58">
        <v>10</v>
      </c>
      <c r="AP57" s="58">
        <v>1</v>
      </c>
      <c r="AQ57" s="59">
        <v>28</v>
      </c>
      <c r="AR57" s="59">
        <v>25</v>
      </c>
      <c r="AS57" s="59">
        <v>53</v>
      </c>
      <c r="AT57" s="59">
        <v>6</v>
      </c>
      <c r="AU57" s="58"/>
      <c r="AV57" s="58"/>
      <c r="AW57" s="58"/>
      <c r="AX57" s="58">
        <v>0</v>
      </c>
      <c r="AY57" s="58"/>
      <c r="AZ57" s="58"/>
      <c r="BA57" s="58"/>
      <c r="BB57" s="58">
        <v>0</v>
      </c>
      <c r="BC57" s="58"/>
      <c r="BD57" s="58"/>
      <c r="BE57" s="58"/>
      <c r="BF57" s="58">
        <v>0</v>
      </c>
      <c r="BG57" s="59"/>
      <c r="BH57" s="59"/>
      <c r="BI57" s="59"/>
      <c r="BJ57" s="59">
        <v>0</v>
      </c>
      <c r="BK57" s="58"/>
      <c r="BL57" s="58"/>
      <c r="BM57" s="58"/>
      <c r="BN57" s="58">
        <v>0</v>
      </c>
      <c r="BO57" s="58"/>
      <c r="BP57" s="58"/>
      <c r="BQ57" s="58"/>
      <c r="BR57" s="58">
        <v>0</v>
      </c>
      <c r="BS57" s="58"/>
      <c r="BT57" s="58"/>
      <c r="BU57" s="58"/>
      <c r="BV57" s="58">
        <v>0</v>
      </c>
      <c r="BW57" s="59"/>
      <c r="BX57" s="59"/>
      <c r="BY57" s="59"/>
      <c r="BZ57" s="59">
        <v>0</v>
      </c>
      <c r="CA57" s="59">
        <v>37</v>
      </c>
      <c r="CB57" s="59">
        <v>27</v>
      </c>
      <c r="CC57" s="59">
        <v>64</v>
      </c>
      <c r="CD57" s="59">
        <v>8</v>
      </c>
    </row>
    <row r="58" spans="1:82" s="53" customFormat="1" ht="27">
      <c r="A58" s="57">
        <v>63020060</v>
      </c>
      <c r="B58" s="57" t="s">
        <v>57</v>
      </c>
      <c r="C58" s="58"/>
      <c r="D58" s="58"/>
      <c r="E58" s="58"/>
      <c r="F58" s="58">
        <v>0</v>
      </c>
      <c r="G58" s="58">
        <v>12</v>
      </c>
      <c r="H58" s="58">
        <v>21</v>
      </c>
      <c r="I58" s="58">
        <v>33</v>
      </c>
      <c r="J58" s="58">
        <v>3</v>
      </c>
      <c r="K58" s="58">
        <v>21</v>
      </c>
      <c r="L58" s="58">
        <v>12</v>
      </c>
      <c r="M58" s="58">
        <v>33</v>
      </c>
      <c r="N58" s="58">
        <v>3</v>
      </c>
      <c r="O58" s="59">
        <v>33</v>
      </c>
      <c r="P58" s="59">
        <v>33</v>
      </c>
      <c r="Q58" s="59">
        <v>66</v>
      </c>
      <c r="R58" s="59">
        <v>6</v>
      </c>
      <c r="S58" s="58">
        <v>21</v>
      </c>
      <c r="T58" s="58">
        <v>13</v>
      </c>
      <c r="U58" s="58">
        <v>34</v>
      </c>
      <c r="V58" s="58">
        <v>3</v>
      </c>
      <c r="W58" s="58">
        <v>14</v>
      </c>
      <c r="X58" s="58">
        <v>11</v>
      </c>
      <c r="Y58" s="58">
        <v>25</v>
      </c>
      <c r="Z58" s="58">
        <v>3</v>
      </c>
      <c r="AA58" s="58">
        <v>13</v>
      </c>
      <c r="AB58" s="58">
        <v>18</v>
      </c>
      <c r="AC58" s="58">
        <v>31</v>
      </c>
      <c r="AD58" s="58">
        <v>3</v>
      </c>
      <c r="AE58" s="58">
        <v>21</v>
      </c>
      <c r="AF58" s="58">
        <v>16</v>
      </c>
      <c r="AG58" s="58">
        <v>37</v>
      </c>
      <c r="AH58" s="58">
        <v>3</v>
      </c>
      <c r="AI58" s="58">
        <v>22</v>
      </c>
      <c r="AJ58" s="58">
        <v>14</v>
      </c>
      <c r="AK58" s="58">
        <v>36</v>
      </c>
      <c r="AL58" s="58">
        <v>3</v>
      </c>
      <c r="AM58" s="58">
        <v>15</v>
      </c>
      <c r="AN58" s="58">
        <v>18</v>
      </c>
      <c r="AO58" s="58">
        <v>33</v>
      </c>
      <c r="AP58" s="58">
        <v>3</v>
      </c>
      <c r="AQ58" s="59">
        <v>106</v>
      </c>
      <c r="AR58" s="59">
        <v>90</v>
      </c>
      <c r="AS58" s="59">
        <v>196</v>
      </c>
      <c r="AT58" s="59">
        <v>18</v>
      </c>
      <c r="AU58" s="58">
        <v>10</v>
      </c>
      <c r="AV58" s="58">
        <v>13</v>
      </c>
      <c r="AW58" s="58">
        <v>23</v>
      </c>
      <c r="AX58" s="58">
        <v>1</v>
      </c>
      <c r="AY58" s="58">
        <v>10</v>
      </c>
      <c r="AZ58" s="58">
        <v>11</v>
      </c>
      <c r="BA58" s="58">
        <v>21</v>
      </c>
      <c r="BB58" s="58">
        <v>1</v>
      </c>
      <c r="BC58" s="58">
        <v>4</v>
      </c>
      <c r="BD58" s="58">
        <v>12</v>
      </c>
      <c r="BE58" s="58">
        <v>16</v>
      </c>
      <c r="BF58" s="58">
        <v>1</v>
      </c>
      <c r="BG58" s="59">
        <v>24</v>
      </c>
      <c r="BH58" s="59">
        <v>36</v>
      </c>
      <c r="BI58" s="59">
        <v>60</v>
      </c>
      <c r="BJ58" s="59">
        <v>3</v>
      </c>
      <c r="BK58" s="58"/>
      <c r="BL58" s="58"/>
      <c r="BM58" s="58"/>
      <c r="BN58" s="58">
        <v>0</v>
      </c>
      <c r="BO58" s="58"/>
      <c r="BP58" s="58"/>
      <c r="BQ58" s="58"/>
      <c r="BR58" s="58">
        <v>0</v>
      </c>
      <c r="BS58" s="58"/>
      <c r="BT58" s="58"/>
      <c r="BU58" s="58"/>
      <c r="BV58" s="58">
        <v>0</v>
      </c>
      <c r="BW58" s="59"/>
      <c r="BX58" s="59"/>
      <c r="BY58" s="59"/>
      <c r="BZ58" s="59">
        <v>0</v>
      </c>
      <c r="CA58" s="59">
        <v>163</v>
      </c>
      <c r="CB58" s="59">
        <v>159</v>
      </c>
      <c r="CC58" s="59">
        <v>322</v>
      </c>
      <c r="CD58" s="59">
        <v>27</v>
      </c>
    </row>
    <row r="59" spans="1:82" s="53" customFormat="1" ht="27">
      <c r="A59" s="57">
        <v>63020061</v>
      </c>
      <c r="B59" s="57" t="s">
        <v>58</v>
      </c>
      <c r="C59" s="58"/>
      <c r="D59" s="58"/>
      <c r="E59" s="58"/>
      <c r="F59" s="58">
        <v>0</v>
      </c>
      <c r="G59" s="58">
        <v>8</v>
      </c>
      <c r="H59" s="58">
        <v>19</v>
      </c>
      <c r="I59" s="58">
        <v>27</v>
      </c>
      <c r="J59" s="58">
        <v>1</v>
      </c>
      <c r="K59" s="58">
        <v>11</v>
      </c>
      <c r="L59" s="58">
        <v>6</v>
      </c>
      <c r="M59" s="58">
        <v>17</v>
      </c>
      <c r="N59" s="58">
        <v>1</v>
      </c>
      <c r="O59" s="59">
        <v>19</v>
      </c>
      <c r="P59" s="59">
        <v>25</v>
      </c>
      <c r="Q59" s="59">
        <v>44</v>
      </c>
      <c r="R59" s="59">
        <v>2</v>
      </c>
      <c r="S59" s="58">
        <v>10</v>
      </c>
      <c r="T59" s="58">
        <v>6</v>
      </c>
      <c r="U59" s="58">
        <v>16</v>
      </c>
      <c r="V59" s="58">
        <v>1</v>
      </c>
      <c r="W59" s="58">
        <v>17</v>
      </c>
      <c r="X59" s="58">
        <v>11</v>
      </c>
      <c r="Y59" s="58">
        <v>28</v>
      </c>
      <c r="Z59" s="58">
        <v>1</v>
      </c>
      <c r="AA59" s="58">
        <v>9</v>
      </c>
      <c r="AB59" s="58">
        <v>8</v>
      </c>
      <c r="AC59" s="58">
        <v>17</v>
      </c>
      <c r="AD59" s="58">
        <v>1</v>
      </c>
      <c r="AE59" s="58">
        <v>13</v>
      </c>
      <c r="AF59" s="58">
        <v>5</v>
      </c>
      <c r="AG59" s="58">
        <v>18</v>
      </c>
      <c r="AH59" s="58">
        <v>1</v>
      </c>
      <c r="AI59" s="58">
        <v>4</v>
      </c>
      <c r="AJ59" s="58">
        <v>5</v>
      </c>
      <c r="AK59" s="58">
        <v>9</v>
      </c>
      <c r="AL59" s="58">
        <v>1</v>
      </c>
      <c r="AM59" s="58">
        <v>4</v>
      </c>
      <c r="AN59" s="58">
        <v>6</v>
      </c>
      <c r="AO59" s="58">
        <v>10</v>
      </c>
      <c r="AP59" s="58">
        <v>1</v>
      </c>
      <c r="AQ59" s="59">
        <v>57</v>
      </c>
      <c r="AR59" s="59">
        <v>41</v>
      </c>
      <c r="AS59" s="59">
        <v>98</v>
      </c>
      <c r="AT59" s="59">
        <v>6</v>
      </c>
      <c r="AU59" s="58"/>
      <c r="AV59" s="58"/>
      <c r="AW59" s="58"/>
      <c r="AX59" s="58">
        <v>0</v>
      </c>
      <c r="AY59" s="58"/>
      <c r="AZ59" s="58"/>
      <c r="BA59" s="58"/>
      <c r="BB59" s="58">
        <v>0</v>
      </c>
      <c r="BC59" s="58"/>
      <c r="BD59" s="58"/>
      <c r="BE59" s="58"/>
      <c r="BF59" s="58">
        <v>0</v>
      </c>
      <c r="BG59" s="59"/>
      <c r="BH59" s="59"/>
      <c r="BI59" s="59"/>
      <c r="BJ59" s="59">
        <v>0</v>
      </c>
      <c r="BK59" s="58"/>
      <c r="BL59" s="58"/>
      <c r="BM59" s="58"/>
      <c r="BN59" s="58">
        <v>0</v>
      </c>
      <c r="BO59" s="58"/>
      <c r="BP59" s="58"/>
      <c r="BQ59" s="58"/>
      <c r="BR59" s="58">
        <v>0</v>
      </c>
      <c r="BS59" s="58"/>
      <c r="BT59" s="58"/>
      <c r="BU59" s="58"/>
      <c r="BV59" s="58">
        <v>0</v>
      </c>
      <c r="BW59" s="59"/>
      <c r="BX59" s="59"/>
      <c r="BY59" s="59"/>
      <c r="BZ59" s="59">
        <v>0</v>
      </c>
      <c r="CA59" s="59">
        <v>76</v>
      </c>
      <c r="CB59" s="59">
        <v>66</v>
      </c>
      <c r="CC59" s="59">
        <v>142</v>
      </c>
      <c r="CD59" s="59">
        <v>8</v>
      </c>
    </row>
    <row r="60" spans="1:82" s="53" customFormat="1" ht="27">
      <c r="A60" s="57">
        <v>63020062</v>
      </c>
      <c r="B60" s="57" t="s">
        <v>59</v>
      </c>
      <c r="C60" s="58">
        <v>7</v>
      </c>
      <c r="D60" s="58">
        <v>7</v>
      </c>
      <c r="E60" s="58">
        <v>14</v>
      </c>
      <c r="F60" s="58">
        <v>1</v>
      </c>
      <c r="G60" s="58">
        <v>16</v>
      </c>
      <c r="H60" s="58">
        <v>4</v>
      </c>
      <c r="I60" s="58">
        <v>20</v>
      </c>
      <c r="J60" s="58">
        <v>1</v>
      </c>
      <c r="K60" s="58">
        <v>4</v>
      </c>
      <c r="L60" s="58">
        <v>6</v>
      </c>
      <c r="M60" s="58">
        <v>10</v>
      </c>
      <c r="N60" s="58">
        <v>1</v>
      </c>
      <c r="O60" s="59">
        <v>27</v>
      </c>
      <c r="P60" s="59">
        <v>17</v>
      </c>
      <c r="Q60" s="59">
        <v>44</v>
      </c>
      <c r="R60" s="59">
        <v>3</v>
      </c>
      <c r="S60" s="58">
        <v>18</v>
      </c>
      <c r="T60" s="58">
        <v>7</v>
      </c>
      <c r="U60" s="58">
        <v>25</v>
      </c>
      <c r="V60" s="58">
        <v>1</v>
      </c>
      <c r="W60" s="58">
        <v>12</v>
      </c>
      <c r="X60" s="58">
        <v>7</v>
      </c>
      <c r="Y60" s="58">
        <v>19</v>
      </c>
      <c r="Z60" s="58">
        <v>1</v>
      </c>
      <c r="AA60" s="58">
        <v>4</v>
      </c>
      <c r="AB60" s="58">
        <v>17</v>
      </c>
      <c r="AC60" s="58">
        <v>21</v>
      </c>
      <c r="AD60" s="58">
        <v>1</v>
      </c>
      <c r="AE60" s="58">
        <v>10</v>
      </c>
      <c r="AF60" s="58">
        <v>14</v>
      </c>
      <c r="AG60" s="58">
        <v>24</v>
      </c>
      <c r="AH60" s="58">
        <v>1</v>
      </c>
      <c r="AI60" s="58">
        <v>7</v>
      </c>
      <c r="AJ60" s="58">
        <v>6</v>
      </c>
      <c r="AK60" s="58">
        <v>13</v>
      </c>
      <c r="AL60" s="58">
        <v>1</v>
      </c>
      <c r="AM60" s="58">
        <v>12</v>
      </c>
      <c r="AN60" s="58">
        <v>9</v>
      </c>
      <c r="AO60" s="58">
        <v>21</v>
      </c>
      <c r="AP60" s="58">
        <v>1</v>
      </c>
      <c r="AQ60" s="59">
        <v>63</v>
      </c>
      <c r="AR60" s="59">
        <v>60</v>
      </c>
      <c r="AS60" s="59">
        <v>123</v>
      </c>
      <c r="AT60" s="59">
        <v>6</v>
      </c>
      <c r="AU60" s="58"/>
      <c r="AV60" s="58"/>
      <c r="AW60" s="58"/>
      <c r="AX60" s="58">
        <v>0</v>
      </c>
      <c r="AY60" s="58"/>
      <c r="AZ60" s="58"/>
      <c r="BA60" s="58"/>
      <c r="BB60" s="58">
        <v>0</v>
      </c>
      <c r="BC60" s="58"/>
      <c r="BD60" s="58"/>
      <c r="BE60" s="58"/>
      <c r="BF60" s="58">
        <v>0</v>
      </c>
      <c r="BG60" s="59"/>
      <c r="BH60" s="59"/>
      <c r="BI60" s="59"/>
      <c r="BJ60" s="59">
        <v>0</v>
      </c>
      <c r="BK60" s="58"/>
      <c r="BL60" s="58"/>
      <c r="BM60" s="58"/>
      <c r="BN60" s="58">
        <v>0</v>
      </c>
      <c r="BO60" s="58"/>
      <c r="BP60" s="58"/>
      <c r="BQ60" s="58"/>
      <c r="BR60" s="58">
        <v>0</v>
      </c>
      <c r="BS60" s="58"/>
      <c r="BT60" s="58"/>
      <c r="BU60" s="58"/>
      <c r="BV60" s="58">
        <v>0</v>
      </c>
      <c r="BW60" s="59"/>
      <c r="BX60" s="59"/>
      <c r="BY60" s="59"/>
      <c r="BZ60" s="59">
        <v>0</v>
      </c>
      <c r="CA60" s="59">
        <v>90</v>
      </c>
      <c r="CB60" s="59">
        <v>77</v>
      </c>
      <c r="CC60" s="59">
        <v>167</v>
      </c>
      <c r="CD60" s="59">
        <v>9</v>
      </c>
    </row>
    <row r="61" spans="1:82" s="53" customFormat="1" ht="27">
      <c r="A61" s="57">
        <v>63020063</v>
      </c>
      <c r="B61" s="57" t="s">
        <v>60</v>
      </c>
      <c r="C61" s="58"/>
      <c r="D61" s="58"/>
      <c r="E61" s="58"/>
      <c r="F61" s="58">
        <v>0</v>
      </c>
      <c r="G61" s="58">
        <v>16</v>
      </c>
      <c r="H61" s="58">
        <v>8</v>
      </c>
      <c r="I61" s="58">
        <v>24</v>
      </c>
      <c r="J61" s="58">
        <v>1</v>
      </c>
      <c r="K61" s="58">
        <v>20</v>
      </c>
      <c r="L61" s="58">
        <v>35</v>
      </c>
      <c r="M61" s="58">
        <v>55</v>
      </c>
      <c r="N61" s="58">
        <v>2</v>
      </c>
      <c r="O61" s="59">
        <v>36</v>
      </c>
      <c r="P61" s="59">
        <v>43</v>
      </c>
      <c r="Q61" s="59">
        <v>79</v>
      </c>
      <c r="R61" s="59">
        <v>3</v>
      </c>
      <c r="S61" s="58">
        <v>22</v>
      </c>
      <c r="T61" s="58">
        <v>39</v>
      </c>
      <c r="U61" s="58">
        <v>61</v>
      </c>
      <c r="V61" s="58">
        <v>2</v>
      </c>
      <c r="W61" s="58">
        <v>32</v>
      </c>
      <c r="X61" s="58">
        <v>22</v>
      </c>
      <c r="Y61" s="58">
        <v>54</v>
      </c>
      <c r="Z61" s="58">
        <v>2</v>
      </c>
      <c r="AA61" s="58">
        <v>12</v>
      </c>
      <c r="AB61" s="58">
        <v>15</v>
      </c>
      <c r="AC61" s="58">
        <v>27</v>
      </c>
      <c r="AD61" s="58">
        <v>1</v>
      </c>
      <c r="AE61" s="58">
        <v>10</v>
      </c>
      <c r="AF61" s="58">
        <v>11</v>
      </c>
      <c r="AG61" s="58">
        <v>21</v>
      </c>
      <c r="AH61" s="58">
        <v>1</v>
      </c>
      <c r="AI61" s="58">
        <v>8</v>
      </c>
      <c r="AJ61" s="58">
        <v>9</v>
      </c>
      <c r="AK61" s="58">
        <v>17</v>
      </c>
      <c r="AL61" s="58">
        <v>1</v>
      </c>
      <c r="AM61" s="58">
        <v>10</v>
      </c>
      <c r="AN61" s="58">
        <v>9</v>
      </c>
      <c r="AO61" s="58">
        <v>19</v>
      </c>
      <c r="AP61" s="58">
        <v>1</v>
      </c>
      <c r="AQ61" s="59">
        <v>94</v>
      </c>
      <c r="AR61" s="59">
        <v>105</v>
      </c>
      <c r="AS61" s="59">
        <v>199</v>
      </c>
      <c r="AT61" s="59">
        <v>8</v>
      </c>
      <c r="AU61" s="58"/>
      <c r="AV61" s="58"/>
      <c r="AW61" s="58"/>
      <c r="AX61" s="58">
        <v>0</v>
      </c>
      <c r="AY61" s="58"/>
      <c r="AZ61" s="58"/>
      <c r="BA61" s="58"/>
      <c r="BB61" s="58">
        <v>0</v>
      </c>
      <c r="BC61" s="58"/>
      <c r="BD61" s="58"/>
      <c r="BE61" s="58"/>
      <c r="BF61" s="58">
        <v>0</v>
      </c>
      <c r="BG61" s="59"/>
      <c r="BH61" s="59"/>
      <c r="BI61" s="59"/>
      <c r="BJ61" s="59">
        <v>0</v>
      </c>
      <c r="BK61" s="58"/>
      <c r="BL61" s="58"/>
      <c r="BM61" s="58"/>
      <c r="BN61" s="58">
        <v>0</v>
      </c>
      <c r="BO61" s="58"/>
      <c r="BP61" s="58"/>
      <c r="BQ61" s="58"/>
      <c r="BR61" s="58">
        <v>0</v>
      </c>
      <c r="BS61" s="58"/>
      <c r="BT61" s="58"/>
      <c r="BU61" s="58"/>
      <c r="BV61" s="58">
        <v>0</v>
      </c>
      <c r="BW61" s="59"/>
      <c r="BX61" s="59"/>
      <c r="BY61" s="59"/>
      <c r="BZ61" s="59">
        <v>0</v>
      </c>
      <c r="CA61" s="59">
        <v>130</v>
      </c>
      <c r="CB61" s="59">
        <v>148</v>
      </c>
      <c r="CC61" s="59">
        <v>278</v>
      </c>
      <c r="CD61" s="59">
        <v>11</v>
      </c>
    </row>
    <row r="62" spans="1:82" s="53" customFormat="1" ht="27">
      <c r="A62" s="57">
        <v>63020064</v>
      </c>
      <c r="B62" s="57" t="s">
        <v>61</v>
      </c>
      <c r="C62" s="58"/>
      <c r="D62" s="58"/>
      <c r="E62" s="58"/>
      <c r="F62" s="58">
        <v>0</v>
      </c>
      <c r="G62" s="58">
        <v>35</v>
      </c>
      <c r="H62" s="58">
        <v>36</v>
      </c>
      <c r="I62" s="58">
        <v>71</v>
      </c>
      <c r="J62" s="58">
        <v>3</v>
      </c>
      <c r="K62" s="58">
        <v>58</v>
      </c>
      <c r="L62" s="58">
        <v>54</v>
      </c>
      <c r="M62" s="58">
        <v>112</v>
      </c>
      <c r="N62" s="58">
        <v>4</v>
      </c>
      <c r="O62" s="59">
        <v>93</v>
      </c>
      <c r="P62" s="59">
        <v>90</v>
      </c>
      <c r="Q62" s="59">
        <v>183</v>
      </c>
      <c r="R62" s="59">
        <v>7</v>
      </c>
      <c r="S62" s="58">
        <v>75</v>
      </c>
      <c r="T62" s="58">
        <v>65</v>
      </c>
      <c r="U62" s="58">
        <v>140</v>
      </c>
      <c r="V62" s="58">
        <v>4</v>
      </c>
      <c r="W62" s="58">
        <v>72</v>
      </c>
      <c r="X62" s="58">
        <v>69</v>
      </c>
      <c r="Y62" s="58">
        <v>141</v>
      </c>
      <c r="Z62" s="58">
        <v>4</v>
      </c>
      <c r="AA62" s="58">
        <v>70</v>
      </c>
      <c r="AB62" s="58">
        <v>71</v>
      </c>
      <c r="AC62" s="58">
        <v>141</v>
      </c>
      <c r="AD62" s="58">
        <v>4</v>
      </c>
      <c r="AE62" s="58">
        <v>76</v>
      </c>
      <c r="AF62" s="58">
        <v>64</v>
      </c>
      <c r="AG62" s="58">
        <v>140</v>
      </c>
      <c r="AH62" s="58">
        <v>4</v>
      </c>
      <c r="AI62" s="58">
        <v>64</v>
      </c>
      <c r="AJ62" s="58">
        <v>62</v>
      </c>
      <c r="AK62" s="58">
        <v>126</v>
      </c>
      <c r="AL62" s="58">
        <v>4</v>
      </c>
      <c r="AM62" s="58">
        <v>56</v>
      </c>
      <c r="AN62" s="58">
        <v>53</v>
      </c>
      <c r="AO62" s="58">
        <v>109</v>
      </c>
      <c r="AP62" s="58">
        <v>3</v>
      </c>
      <c r="AQ62" s="59">
        <v>413</v>
      </c>
      <c r="AR62" s="59">
        <v>384</v>
      </c>
      <c r="AS62" s="59">
        <v>797</v>
      </c>
      <c r="AT62" s="59">
        <v>23</v>
      </c>
      <c r="AU62" s="58">
        <v>63</v>
      </c>
      <c r="AV62" s="58">
        <v>59</v>
      </c>
      <c r="AW62" s="58">
        <v>122</v>
      </c>
      <c r="AX62" s="58">
        <v>4</v>
      </c>
      <c r="AY62" s="58">
        <v>80</v>
      </c>
      <c r="AZ62" s="58">
        <v>74</v>
      </c>
      <c r="BA62" s="58">
        <v>154</v>
      </c>
      <c r="BB62" s="58">
        <v>4</v>
      </c>
      <c r="BC62" s="58">
        <v>50</v>
      </c>
      <c r="BD62" s="58">
        <v>63</v>
      </c>
      <c r="BE62" s="58">
        <v>113</v>
      </c>
      <c r="BF62" s="58">
        <v>3</v>
      </c>
      <c r="BG62" s="59">
        <v>193</v>
      </c>
      <c r="BH62" s="59">
        <v>196</v>
      </c>
      <c r="BI62" s="59">
        <v>389</v>
      </c>
      <c r="BJ62" s="59">
        <v>11</v>
      </c>
      <c r="BK62" s="58">
        <v>41</v>
      </c>
      <c r="BL62" s="58">
        <v>50</v>
      </c>
      <c r="BM62" s="58">
        <v>91</v>
      </c>
      <c r="BN62" s="58">
        <v>3</v>
      </c>
      <c r="BO62" s="58">
        <v>29</v>
      </c>
      <c r="BP62" s="58">
        <v>44</v>
      </c>
      <c r="BQ62" s="58">
        <v>73</v>
      </c>
      <c r="BR62" s="58">
        <v>3</v>
      </c>
      <c r="BS62" s="58">
        <v>24</v>
      </c>
      <c r="BT62" s="58">
        <v>33</v>
      </c>
      <c r="BU62" s="58">
        <v>57</v>
      </c>
      <c r="BV62" s="58">
        <v>2</v>
      </c>
      <c r="BW62" s="59">
        <v>94</v>
      </c>
      <c r="BX62" s="59">
        <v>127</v>
      </c>
      <c r="BY62" s="59">
        <v>221</v>
      </c>
      <c r="BZ62" s="59">
        <v>8</v>
      </c>
      <c r="CA62" s="59">
        <v>793</v>
      </c>
      <c r="CB62" s="59">
        <v>797</v>
      </c>
      <c r="CC62" s="59">
        <v>1590</v>
      </c>
      <c r="CD62" s="59">
        <v>49</v>
      </c>
    </row>
    <row r="63" spans="1:82" s="53" customFormat="1" ht="27">
      <c r="A63" s="57">
        <v>63020065</v>
      </c>
      <c r="B63" s="57" t="s">
        <v>62</v>
      </c>
      <c r="C63" s="58"/>
      <c r="D63" s="58"/>
      <c r="E63" s="58"/>
      <c r="F63" s="58">
        <v>0</v>
      </c>
      <c r="G63" s="58">
        <v>6</v>
      </c>
      <c r="H63" s="58">
        <v>10</v>
      </c>
      <c r="I63" s="58">
        <v>16</v>
      </c>
      <c r="J63" s="58">
        <v>1</v>
      </c>
      <c r="K63" s="58">
        <v>17</v>
      </c>
      <c r="L63" s="58">
        <v>8</v>
      </c>
      <c r="M63" s="58">
        <v>25</v>
      </c>
      <c r="N63" s="58">
        <v>1</v>
      </c>
      <c r="O63" s="59">
        <v>23</v>
      </c>
      <c r="P63" s="59">
        <v>18</v>
      </c>
      <c r="Q63" s="59">
        <v>41</v>
      </c>
      <c r="R63" s="59">
        <v>2</v>
      </c>
      <c r="S63" s="58">
        <v>10</v>
      </c>
      <c r="T63" s="58">
        <v>9</v>
      </c>
      <c r="U63" s="58">
        <v>19</v>
      </c>
      <c r="V63" s="58">
        <v>1</v>
      </c>
      <c r="W63" s="58">
        <v>15</v>
      </c>
      <c r="X63" s="58">
        <v>15</v>
      </c>
      <c r="Y63" s="58">
        <v>30</v>
      </c>
      <c r="Z63" s="58">
        <v>1</v>
      </c>
      <c r="AA63" s="58">
        <v>13</v>
      </c>
      <c r="AB63" s="58">
        <v>10</v>
      </c>
      <c r="AC63" s="58">
        <v>23</v>
      </c>
      <c r="AD63" s="58">
        <v>1</v>
      </c>
      <c r="AE63" s="58">
        <v>8</v>
      </c>
      <c r="AF63" s="58">
        <v>3</v>
      </c>
      <c r="AG63" s="58">
        <v>11</v>
      </c>
      <c r="AH63" s="58">
        <v>1</v>
      </c>
      <c r="AI63" s="58">
        <v>8</v>
      </c>
      <c r="AJ63" s="58">
        <v>6</v>
      </c>
      <c r="AK63" s="58">
        <v>14</v>
      </c>
      <c r="AL63" s="58">
        <v>1</v>
      </c>
      <c r="AM63" s="58">
        <v>13</v>
      </c>
      <c r="AN63" s="58">
        <v>6</v>
      </c>
      <c r="AO63" s="58">
        <v>19</v>
      </c>
      <c r="AP63" s="58">
        <v>1</v>
      </c>
      <c r="AQ63" s="59">
        <v>67</v>
      </c>
      <c r="AR63" s="59">
        <v>49</v>
      </c>
      <c r="AS63" s="59">
        <v>116</v>
      </c>
      <c r="AT63" s="59">
        <v>6</v>
      </c>
      <c r="AU63" s="58"/>
      <c r="AV63" s="58"/>
      <c r="AW63" s="58"/>
      <c r="AX63" s="58">
        <v>0</v>
      </c>
      <c r="AY63" s="58"/>
      <c r="AZ63" s="58"/>
      <c r="BA63" s="58"/>
      <c r="BB63" s="58">
        <v>0</v>
      </c>
      <c r="BC63" s="58"/>
      <c r="BD63" s="58"/>
      <c r="BE63" s="58"/>
      <c r="BF63" s="58">
        <v>0</v>
      </c>
      <c r="BG63" s="59"/>
      <c r="BH63" s="59"/>
      <c r="BI63" s="59"/>
      <c r="BJ63" s="59">
        <v>0</v>
      </c>
      <c r="BK63" s="58"/>
      <c r="BL63" s="58"/>
      <c r="BM63" s="58"/>
      <c r="BN63" s="58">
        <v>0</v>
      </c>
      <c r="BO63" s="58"/>
      <c r="BP63" s="58"/>
      <c r="BQ63" s="58"/>
      <c r="BR63" s="58">
        <v>0</v>
      </c>
      <c r="BS63" s="58"/>
      <c r="BT63" s="58"/>
      <c r="BU63" s="58"/>
      <c r="BV63" s="58">
        <v>0</v>
      </c>
      <c r="BW63" s="59"/>
      <c r="BX63" s="59"/>
      <c r="BY63" s="59"/>
      <c r="BZ63" s="59">
        <v>0</v>
      </c>
      <c r="CA63" s="59">
        <v>90</v>
      </c>
      <c r="CB63" s="59">
        <v>67</v>
      </c>
      <c r="CC63" s="59">
        <v>157</v>
      </c>
      <c r="CD63" s="59">
        <v>8</v>
      </c>
    </row>
    <row r="64" spans="1:82" s="53" customFormat="1" ht="27">
      <c r="A64" s="57">
        <v>63020066</v>
      </c>
      <c r="B64" s="57" t="s">
        <v>63</v>
      </c>
      <c r="C64" s="58"/>
      <c r="D64" s="58"/>
      <c r="E64" s="58"/>
      <c r="F64" s="58">
        <v>0</v>
      </c>
      <c r="G64" s="58">
        <v>12</v>
      </c>
      <c r="H64" s="58">
        <v>15</v>
      </c>
      <c r="I64" s="58">
        <v>27</v>
      </c>
      <c r="J64" s="58">
        <v>1</v>
      </c>
      <c r="K64" s="58">
        <v>18</v>
      </c>
      <c r="L64" s="58">
        <v>26</v>
      </c>
      <c r="M64" s="58">
        <v>44</v>
      </c>
      <c r="N64" s="58">
        <v>2</v>
      </c>
      <c r="O64" s="59">
        <v>30</v>
      </c>
      <c r="P64" s="59">
        <v>41</v>
      </c>
      <c r="Q64" s="59">
        <v>71</v>
      </c>
      <c r="R64" s="59">
        <v>3</v>
      </c>
      <c r="S64" s="58">
        <v>20</v>
      </c>
      <c r="T64" s="58">
        <v>11</v>
      </c>
      <c r="U64" s="58">
        <v>31</v>
      </c>
      <c r="V64" s="58">
        <v>1</v>
      </c>
      <c r="W64" s="58">
        <v>21</v>
      </c>
      <c r="X64" s="58">
        <v>17</v>
      </c>
      <c r="Y64" s="58">
        <v>38</v>
      </c>
      <c r="Z64" s="58">
        <v>1</v>
      </c>
      <c r="AA64" s="58">
        <v>20</v>
      </c>
      <c r="AB64" s="58">
        <v>18</v>
      </c>
      <c r="AC64" s="58">
        <v>38</v>
      </c>
      <c r="AD64" s="58">
        <v>1</v>
      </c>
      <c r="AE64" s="58">
        <v>14</v>
      </c>
      <c r="AF64" s="58">
        <v>14</v>
      </c>
      <c r="AG64" s="58">
        <v>28</v>
      </c>
      <c r="AH64" s="58">
        <v>1</v>
      </c>
      <c r="AI64" s="58">
        <v>23</v>
      </c>
      <c r="AJ64" s="58">
        <v>13</v>
      </c>
      <c r="AK64" s="58">
        <v>36</v>
      </c>
      <c r="AL64" s="58">
        <v>1</v>
      </c>
      <c r="AM64" s="58">
        <v>10</v>
      </c>
      <c r="AN64" s="58">
        <v>17</v>
      </c>
      <c r="AO64" s="58">
        <v>27</v>
      </c>
      <c r="AP64" s="58">
        <v>1</v>
      </c>
      <c r="AQ64" s="59">
        <v>108</v>
      </c>
      <c r="AR64" s="59">
        <v>90</v>
      </c>
      <c r="AS64" s="59">
        <v>198</v>
      </c>
      <c r="AT64" s="59">
        <v>6</v>
      </c>
      <c r="AU64" s="58">
        <v>14</v>
      </c>
      <c r="AV64" s="58">
        <v>11</v>
      </c>
      <c r="AW64" s="58">
        <v>25</v>
      </c>
      <c r="AX64" s="58">
        <v>1</v>
      </c>
      <c r="AY64" s="58">
        <v>9</v>
      </c>
      <c r="AZ64" s="58">
        <v>13</v>
      </c>
      <c r="BA64" s="58">
        <v>22</v>
      </c>
      <c r="BB64" s="58">
        <v>1</v>
      </c>
      <c r="BC64" s="58">
        <v>10</v>
      </c>
      <c r="BD64" s="58">
        <v>13</v>
      </c>
      <c r="BE64" s="58">
        <v>23</v>
      </c>
      <c r="BF64" s="58">
        <v>1</v>
      </c>
      <c r="BG64" s="59">
        <v>33</v>
      </c>
      <c r="BH64" s="59">
        <v>37</v>
      </c>
      <c r="BI64" s="59">
        <v>70</v>
      </c>
      <c r="BJ64" s="59">
        <v>3</v>
      </c>
      <c r="BK64" s="58"/>
      <c r="BL64" s="58"/>
      <c r="BM64" s="58"/>
      <c r="BN64" s="58">
        <v>0</v>
      </c>
      <c r="BO64" s="58"/>
      <c r="BP64" s="58"/>
      <c r="BQ64" s="58"/>
      <c r="BR64" s="58">
        <v>0</v>
      </c>
      <c r="BS64" s="58"/>
      <c r="BT64" s="58"/>
      <c r="BU64" s="58"/>
      <c r="BV64" s="58">
        <v>0</v>
      </c>
      <c r="BW64" s="59"/>
      <c r="BX64" s="59"/>
      <c r="BY64" s="59"/>
      <c r="BZ64" s="59">
        <v>0</v>
      </c>
      <c r="CA64" s="59">
        <v>171</v>
      </c>
      <c r="CB64" s="59">
        <v>168</v>
      </c>
      <c r="CC64" s="59">
        <v>339</v>
      </c>
      <c r="CD64" s="59">
        <v>12</v>
      </c>
    </row>
    <row r="65" spans="1:82" s="53" customFormat="1" ht="27">
      <c r="A65" s="57">
        <v>63020067</v>
      </c>
      <c r="B65" s="57" t="s">
        <v>64</v>
      </c>
      <c r="C65" s="58"/>
      <c r="D65" s="58"/>
      <c r="E65" s="58"/>
      <c r="F65" s="58">
        <v>0</v>
      </c>
      <c r="G65" s="58"/>
      <c r="H65" s="58"/>
      <c r="I65" s="58"/>
      <c r="J65" s="58">
        <v>0</v>
      </c>
      <c r="K65" s="58"/>
      <c r="L65" s="58"/>
      <c r="M65" s="58"/>
      <c r="N65" s="58">
        <v>0</v>
      </c>
      <c r="O65" s="59"/>
      <c r="P65" s="59"/>
      <c r="Q65" s="59"/>
      <c r="R65" s="59">
        <v>0</v>
      </c>
      <c r="S65" s="58">
        <v>40</v>
      </c>
      <c r="T65" s="58">
        <v>34</v>
      </c>
      <c r="U65" s="58">
        <v>74</v>
      </c>
      <c r="V65" s="58">
        <v>2</v>
      </c>
      <c r="W65" s="58">
        <v>29</v>
      </c>
      <c r="X65" s="58">
        <v>24</v>
      </c>
      <c r="Y65" s="58">
        <v>53</v>
      </c>
      <c r="Z65" s="58">
        <v>2</v>
      </c>
      <c r="AA65" s="58">
        <v>33</v>
      </c>
      <c r="AB65" s="58">
        <v>27</v>
      </c>
      <c r="AC65" s="58">
        <v>60</v>
      </c>
      <c r="AD65" s="58">
        <v>2</v>
      </c>
      <c r="AE65" s="58">
        <v>25</v>
      </c>
      <c r="AF65" s="58">
        <v>17</v>
      </c>
      <c r="AG65" s="58">
        <v>42</v>
      </c>
      <c r="AH65" s="58">
        <v>2</v>
      </c>
      <c r="AI65" s="58">
        <v>21</v>
      </c>
      <c r="AJ65" s="58">
        <v>31</v>
      </c>
      <c r="AK65" s="58">
        <v>52</v>
      </c>
      <c r="AL65" s="58">
        <v>2</v>
      </c>
      <c r="AM65" s="58">
        <v>18</v>
      </c>
      <c r="AN65" s="58">
        <v>22</v>
      </c>
      <c r="AO65" s="58">
        <v>40</v>
      </c>
      <c r="AP65" s="58">
        <v>2</v>
      </c>
      <c r="AQ65" s="59">
        <v>166</v>
      </c>
      <c r="AR65" s="59">
        <v>155</v>
      </c>
      <c r="AS65" s="59">
        <v>321</v>
      </c>
      <c r="AT65" s="59">
        <v>12</v>
      </c>
      <c r="AU65" s="58">
        <v>22</v>
      </c>
      <c r="AV65" s="58">
        <v>19</v>
      </c>
      <c r="AW65" s="58">
        <v>41</v>
      </c>
      <c r="AX65" s="58">
        <v>2</v>
      </c>
      <c r="AY65" s="58">
        <v>16</v>
      </c>
      <c r="AZ65" s="58">
        <v>26</v>
      </c>
      <c r="BA65" s="58">
        <v>42</v>
      </c>
      <c r="BB65" s="58">
        <v>2</v>
      </c>
      <c r="BC65" s="58">
        <v>22</v>
      </c>
      <c r="BD65" s="58">
        <v>18</v>
      </c>
      <c r="BE65" s="58">
        <v>40</v>
      </c>
      <c r="BF65" s="58">
        <v>2</v>
      </c>
      <c r="BG65" s="59">
        <v>60</v>
      </c>
      <c r="BH65" s="59">
        <v>63</v>
      </c>
      <c r="BI65" s="59">
        <v>123</v>
      </c>
      <c r="BJ65" s="59">
        <v>6</v>
      </c>
      <c r="BK65" s="58"/>
      <c r="BL65" s="58"/>
      <c r="BM65" s="58"/>
      <c r="BN65" s="58">
        <v>0</v>
      </c>
      <c r="BO65" s="58"/>
      <c r="BP65" s="58"/>
      <c r="BQ65" s="58"/>
      <c r="BR65" s="58">
        <v>0</v>
      </c>
      <c r="BS65" s="58"/>
      <c r="BT65" s="58"/>
      <c r="BU65" s="58"/>
      <c r="BV65" s="58">
        <v>0</v>
      </c>
      <c r="BW65" s="59"/>
      <c r="BX65" s="59"/>
      <c r="BY65" s="59"/>
      <c r="BZ65" s="59">
        <v>0</v>
      </c>
      <c r="CA65" s="59">
        <v>226</v>
      </c>
      <c r="CB65" s="59">
        <v>218</v>
      </c>
      <c r="CC65" s="59">
        <v>444</v>
      </c>
      <c r="CD65" s="59">
        <v>18</v>
      </c>
    </row>
    <row r="66" spans="1:82" s="53" customFormat="1" ht="27">
      <c r="A66" s="57">
        <v>63020068</v>
      </c>
      <c r="B66" s="57" t="s">
        <v>65</v>
      </c>
      <c r="C66" s="58"/>
      <c r="D66" s="58"/>
      <c r="E66" s="58"/>
      <c r="F66" s="58">
        <v>0</v>
      </c>
      <c r="G66" s="58">
        <v>10</v>
      </c>
      <c r="H66" s="58">
        <v>8</v>
      </c>
      <c r="I66" s="58">
        <v>18</v>
      </c>
      <c r="J66" s="58">
        <v>1</v>
      </c>
      <c r="K66" s="58">
        <v>10</v>
      </c>
      <c r="L66" s="58">
        <v>6</v>
      </c>
      <c r="M66" s="58">
        <v>16</v>
      </c>
      <c r="N66" s="58">
        <v>1</v>
      </c>
      <c r="O66" s="59">
        <v>20</v>
      </c>
      <c r="P66" s="59">
        <v>14</v>
      </c>
      <c r="Q66" s="59">
        <v>34</v>
      </c>
      <c r="R66" s="59">
        <v>2</v>
      </c>
      <c r="S66" s="58">
        <v>13</v>
      </c>
      <c r="T66" s="58">
        <v>6</v>
      </c>
      <c r="U66" s="58">
        <v>19</v>
      </c>
      <c r="V66" s="58">
        <v>1</v>
      </c>
      <c r="W66" s="58">
        <v>12</v>
      </c>
      <c r="X66" s="58">
        <v>10</v>
      </c>
      <c r="Y66" s="58">
        <v>22</v>
      </c>
      <c r="Z66" s="58">
        <v>1</v>
      </c>
      <c r="AA66" s="58">
        <v>13</v>
      </c>
      <c r="AB66" s="58">
        <v>9</v>
      </c>
      <c r="AC66" s="58">
        <v>22</v>
      </c>
      <c r="AD66" s="58">
        <v>1</v>
      </c>
      <c r="AE66" s="58">
        <v>6</v>
      </c>
      <c r="AF66" s="58">
        <v>8</v>
      </c>
      <c r="AG66" s="58">
        <v>14</v>
      </c>
      <c r="AH66" s="58">
        <v>1</v>
      </c>
      <c r="AI66" s="58">
        <v>8</v>
      </c>
      <c r="AJ66" s="58">
        <v>10</v>
      </c>
      <c r="AK66" s="58">
        <v>18</v>
      </c>
      <c r="AL66" s="58">
        <v>1</v>
      </c>
      <c r="AM66" s="58">
        <v>15</v>
      </c>
      <c r="AN66" s="58">
        <v>10</v>
      </c>
      <c r="AO66" s="58">
        <v>25</v>
      </c>
      <c r="AP66" s="58">
        <v>1</v>
      </c>
      <c r="AQ66" s="59">
        <v>67</v>
      </c>
      <c r="AR66" s="59">
        <v>53</v>
      </c>
      <c r="AS66" s="59">
        <v>120</v>
      </c>
      <c r="AT66" s="59">
        <v>6</v>
      </c>
      <c r="AU66" s="58">
        <v>5</v>
      </c>
      <c r="AV66" s="58">
        <v>3</v>
      </c>
      <c r="AW66" s="58">
        <v>8</v>
      </c>
      <c r="AX66" s="58">
        <v>1</v>
      </c>
      <c r="AY66" s="58">
        <v>7</v>
      </c>
      <c r="AZ66" s="58">
        <v>3</v>
      </c>
      <c r="BA66" s="58">
        <v>10</v>
      </c>
      <c r="BB66" s="58">
        <v>1</v>
      </c>
      <c r="BC66" s="58">
        <v>7</v>
      </c>
      <c r="BD66" s="58">
        <v>5</v>
      </c>
      <c r="BE66" s="58">
        <v>12</v>
      </c>
      <c r="BF66" s="58">
        <v>1</v>
      </c>
      <c r="BG66" s="59">
        <v>19</v>
      </c>
      <c r="BH66" s="59">
        <v>11</v>
      </c>
      <c r="BI66" s="59">
        <v>30</v>
      </c>
      <c r="BJ66" s="59">
        <v>3</v>
      </c>
      <c r="BK66" s="58"/>
      <c r="BL66" s="58"/>
      <c r="BM66" s="58"/>
      <c r="BN66" s="58">
        <v>0</v>
      </c>
      <c r="BO66" s="58"/>
      <c r="BP66" s="58"/>
      <c r="BQ66" s="58"/>
      <c r="BR66" s="58">
        <v>0</v>
      </c>
      <c r="BS66" s="58"/>
      <c r="BT66" s="58"/>
      <c r="BU66" s="58"/>
      <c r="BV66" s="58">
        <v>0</v>
      </c>
      <c r="BW66" s="59"/>
      <c r="BX66" s="59"/>
      <c r="BY66" s="59"/>
      <c r="BZ66" s="59">
        <v>0</v>
      </c>
      <c r="CA66" s="59">
        <v>106</v>
      </c>
      <c r="CB66" s="59">
        <v>78</v>
      </c>
      <c r="CC66" s="59">
        <v>184</v>
      </c>
      <c r="CD66" s="59">
        <v>11</v>
      </c>
    </row>
    <row r="67" spans="1:82" s="53" customFormat="1" ht="27">
      <c r="A67" s="57">
        <v>63020069</v>
      </c>
      <c r="B67" s="57" t="s">
        <v>66</v>
      </c>
      <c r="C67" s="58"/>
      <c r="D67" s="58"/>
      <c r="E67" s="58"/>
      <c r="F67" s="58">
        <v>0</v>
      </c>
      <c r="G67" s="58">
        <v>22</v>
      </c>
      <c r="H67" s="58">
        <v>8</v>
      </c>
      <c r="I67" s="58">
        <v>30</v>
      </c>
      <c r="J67" s="58">
        <v>1</v>
      </c>
      <c r="K67" s="58">
        <v>16</v>
      </c>
      <c r="L67" s="58">
        <v>12</v>
      </c>
      <c r="M67" s="58">
        <v>28</v>
      </c>
      <c r="N67" s="58">
        <v>1</v>
      </c>
      <c r="O67" s="59">
        <v>38</v>
      </c>
      <c r="P67" s="59">
        <v>20</v>
      </c>
      <c r="Q67" s="59">
        <v>58</v>
      </c>
      <c r="R67" s="59">
        <v>2</v>
      </c>
      <c r="S67" s="58">
        <v>9</v>
      </c>
      <c r="T67" s="58">
        <v>15</v>
      </c>
      <c r="U67" s="58">
        <v>24</v>
      </c>
      <c r="V67" s="58">
        <v>1</v>
      </c>
      <c r="W67" s="58">
        <v>11</v>
      </c>
      <c r="X67" s="58">
        <v>8</v>
      </c>
      <c r="Y67" s="58">
        <v>19</v>
      </c>
      <c r="Z67" s="58">
        <v>1</v>
      </c>
      <c r="AA67" s="58">
        <v>15</v>
      </c>
      <c r="AB67" s="58">
        <v>11</v>
      </c>
      <c r="AC67" s="58">
        <v>26</v>
      </c>
      <c r="AD67" s="58">
        <v>1</v>
      </c>
      <c r="AE67" s="58">
        <v>12</v>
      </c>
      <c r="AF67" s="58">
        <v>13</v>
      </c>
      <c r="AG67" s="58">
        <v>25</v>
      </c>
      <c r="AH67" s="58">
        <v>1</v>
      </c>
      <c r="AI67" s="58">
        <v>16</v>
      </c>
      <c r="AJ67" s="58">
        <v>11</v>
      </c>
      <c r="AK67" s="58">
        <v>27</v>
      </c>
      <c r="AL67" s="58">
        <v>1</v>
      </c>
      <c r="AM67" s="58">
        <v>15</v>
      </c>
      <c r="AN67" s="58">
        <v>12</v>
      </c>
      <c r="AO67" s="58">
        <v>27</v>
      </c>
      <c r="AP67" s="58">
        <v>1</v>
      </c>
      <c r="AQ67" s="59">
        <v>78</v>
      </c>
      <c r="AR67" s="59">
        <v>70</v>
      </c>
      <c r="AS67" s="59">
        <v>148</v>
      </c>
      <c r="AT67" s="59">
        <v>6</v>
      </c>
      <c r="AU67" s="58">
        <v>14</v>
      </c>
      <c r="AV67" s="58">
        <v>10</v>
      </c>
      <c r="AW67" s="58">
        <v>24</v>
      </c>
      <c r="AX67" s="58">
        <v>1</v>
      </c>
      <c r="AY67" s="58">
        <v>12</v>
      </c>
      <c r="AZ67" s="58">
        <v>8</v>
      </c>
      <c r="BA67" s="58">
        <v>20</v>
      </c>
      <c r="BB67" s="58">
        <v>1</v>
      </c>
      <c r="BC67" s="58">
        <v>18</v>
      </c>
      <c r="BD67" s="58">
        <v>14</v>
      </c>
      <c r="BE67" s="58">
        <v>32</v>
      </c>
      <c r="BF67" s="58">
        <v>1</v>
      </c>
      <c r="BG67" s="59">
        <v>44</v>
      </c>
      <c r="BH67" s="59">
        <v>32</v>
      </c>
      <c r="BI67" s="59">
        <v>76</v>
      </c>
      <c r="BJ67" s="59">
        <v>3</v>
      </c>
      <c r="BK67" s="58"/>
      <c r="BL67" s="58"/>
      <c r="BM67" s="58"/>
      <c r="BN67" s="58">
        <v>0</v>
      </c>
      <c r="BO67" s="58"/>
      <c r="BP67" s="58"/>
      <c r="BQ67" s="58"/>
      <c r="BR67" s="58">
        <v>0</v>
      </c>
      <c r="BS67" s="58"/>
      <c r="BT67" s="58"/>
      <c r="BU67" s="58"/>
      <c r="BV67" s="58">
        <v>0</v>
      </c>
      <c r="BW67" s="59"/>
      <c r="BX67" s="59"/>
      <c r="BY67" s="59"/>
      <c r="BZ67" s="59">
        <v>0</v>
      </c>
      <c r="CA67" s="59">
        <v>160</v>
      </c>
      <c r="CB67" s="59">
        <v>122</v>
      </c>
      <c r="CC67" s="59">
        <v>282</v>
      </c>
      <c r="CD67" s="59">
        <v>11</v>
      </c>
    </row>
    <row r="68" spans="1:82" s="53" customFormat="1" ht="27">
      <c r="A68" s="57">
        <v>63020070</v>
      </c>
      <c r="B68" s="57" t="s">
        <v>67</v>
      </c>
      <c r="C68" s="58"/>
      <c r="D68" s="58"/>
      <c r="E68" s="58"/>
      <c r="F68" s="58">
        <v>0</v>
      </c>
      <c r="G68" s="58">
        <v>12</v>
      </c>
      <c r="H68" s="58">
        <v>13</v>
      </c>
      <c r="I68" s="58">
        <v>25</v>
      </c>
      <c r="J68" s="58">
        <v>1</v>
      </c>
      <c r="K68" s="58">
        <v>11</v>
      </c>
      <c r="L68" s="58">
        <v>11</v>
      </c>
      <c r="M68" s="58">
        <v>22</v>
      </c>
      <c r="N68" s="58">
        <v>1</v>
      </c>
      <c r="O68" s="59">
        <v>23</v>
      </c>
      <c r="P68" s="59">
        <v>24</v>
      </c>
      <c r="Q68" s="59">
        <v>47</v>
      </c>
      <c r="R68" s="59">
        <v>2</v>
      </c>
      <c r="S68" s="58">
        <v>13</v>
      </c>
      <c r="T68" s="58">
        <v>13</v>
      </c>
      <c r="U68" s="58">
        <v>26</v>
      </c>
      <c r="V68" s="58">
        <v>1</v>
      </c>
      <c r="W68" s="58">
        <v>9</v>
      </c>
      <c r="X68" s="58">
        <v>13</v>
      </c>
      <c r="Y68" s="58">
        <v>22</v>
      </c>
      <c r="Z68" s="58">
        <v>1</v>
      </c>
      <c r="AA68" s="58">
        <v>17</v>
      </c>
      <c r="AB68" s="58">
        <v>6</v>
      </c>
      <c r="AC68" s="58">
        <v>23</v>
      </c>
      <c r="AD68" s="58">
        <v>1</v>
      </c>
      <c r="AE68" s="58">
        <v>16</v>
      </c>
      <c r="AF68" s="58">
        <v>14</v>
      </c>
      <c r="AG68" s="58">
        <v>30</v>
      </c>
      <c r="AH68" s="58">
        <v>1</v>
      </c>
      <c r="AI68" s="58">
        <v>16</v>
      </c>
      <c r="AJ68" s="58">
        <v>11</v>
      </c>
      <c r="AK68" s="58">
        <v>27</v>
      </c>
      <c r="AL68" s="58">
        <v>1</v>
      </c>
      <c r="AM68" s="58">
        <v>5</v>
      </c>
      <c r="AN68" s="58">
        <v>4</v>
      </c>
      <c r="AO68" s="58">
        <v>9</v>
      </c>
      <c r="AP68" s="58">
        <v>1</v>
      </c>
      <c r="AQ68" s="59">
        <v>76</v>
      </c>
      <c r="AR68" s="59">
        <v>61</v>
      </c>
      <c r="AS68" s="59">
        <v>137</v>
      </c>
      <c r="AT68" s="59">
        <v>6</v>
      </c>
      <c r="AU68" s="58"/>
      <c r="AV68" s="58"/>
      <c r="AW68" s="58"/>
      <c r="AX68" s="58">
        <v>0</v>
      </c>
      <c r="AY68" s="58"/>
      <c r="AZ68" s="58"/>
      <c r="BA68" s="58"/>
      <c r="BB68" s="58">
        <v>0</v>
      </c>
      <c r="BC68" s="58"/>
      <c r="BD68" s="58"/>
      <c r="BE68" s="58"/>
      <c r="BF68" s="58">
        <v>0</v>
      </c>
      <c r="BG68" s="59"/>
      <c r="BH68" s="59"/>
      <c r="BI68" s="59"/>
      <c r="BJ68" s="59">
        <v>0</v>
      </c>
      <c r="BK68" s="58"/>
      <c r="BL68" s="58"/>
      <c r="BM68" s="58"/>
      <c r="BN68" s="58">
        <v>0</v>
      </c>
      <c r="BO68" s="58"/>
      <c r="BP68" s="58"/>
      <c r="BQ68" s="58"/>
      <c r="BR68" s="58">
        <v>0</v>
      </c>
      <c r="BS68" s="58"/>
      <c r="BT68" s="58"/>
      <c r="BU68" s="58"/>
      <c r="BV68" s="58">
        <v>0</v>
      </c>
      <c r="BW68" s="59"/>
      <c r="BX68" s="59"/>
      <c r="BY68" s="59"/>
      <c r="BZ68" s="59">
        <v>0</v>
      </c>
      <c r="CA68" s="59">
        <v>99</v>
      </c>
      <c r="CB68" s="59">
        <v>85</v>
      </c>
      <c r="CC68" s="59">
        <v>184</v>
      </c>
      <c r="CD68" s="59">
        <v>8</v>
      </c>
    </row>
    <row r="69" spans="1:82" s="53" customFormat="1" ht="27">
      <c r="A69" s="57">
        <v>63020071</v>
      </c>
      <c r="B69" s="57" t="s">
        <v>68</v>
      </c>
      <c r="C69" s="58">
        <v>14</v>
      </c>
      <c r="D69" s="58">
        <v>13</v>
      </c>
      <c r="E69" s="58">
        <v>27</v>
      </c>
      <c r="F69" s="58">
        <v>1</v>
      </c>
      <c r="G69" s="58">
        <v>17</v>
      </c>
      <c r="H69" s="58">
        <v>9</v>
      </c>
      <c r="I69" s="58">
        <v>26</v>
      </c>
      <c r="J69" s="58">
        <v>1</v>
      </c>
      <c r="K69" s="58">
        <v>18</v>
      </c>
      <c r="L69" s="58">
        <v>12</v>
      </c>
      <c r="M69" s="58">
        <v>30</v>
      </c>
      <c r="N69" s="58">
        <v>1</v>
      </c>
      <c r="O69" s="59">
        <v>49</v>
      </c>
      <c r="P69" s="59">
        <v>34</v>
      </c>
      <c r="Q69" s="59">
        <v>83</v>
      </c>
      <c r="R69" s="59">
        <v>3</v>
      </c>
      <c r="S69" s="58">
        <v>16</v>
      </c>
      <c r="T69" s="58">
        <v>15</v>
      </c>
      <c r="U69" s="58">
        <v>31</v>
      </c>
      <c r="V69" s="58">
        <v>1</v>
      </c>
      <c r="W69" s="58">
        <v>8</v>
      </c>
      <c r="X69" s="58">
        <v>15</v>
      </c>
      <c r="Y69" s="58">
        <v>23</v>
      </c>
      <c r="Z69" s="58">
        <v>1</v>
      </c>
      <c r="AA69" s="58">
        <v>7</v>
      </c>
      <c r="AB69" s="58">
        <v>10</v>
      </c>
      <c r="AC69" s="58">
        <v>17</v>
      </c>
      <c r="AD69" s="58">
        <v>1</v>
      </c>
      <c r="AE69" s="58">
        <v>8</v>
      </c>
      <c r="AF69" s="58">
        <v>6</v>
      </c>
      <c r="AG69" s="58">
        <v>14</v>
      </c>
      <c r="AH69" s="58">
        <v>1</v>
      </c>
      <c r="AI69" s="58">
        <v>17</v>
      </c>
      <c r="AJ69" s="58">
        <v>9</v>
      </c>
      <c r="AK69" s="58">
        <v>26</v>
      </c>
      <c r="AL69" s="58">
        <v>1</v>
      </c>
      <c r="AM69" s="58">
        <v>7</v>
      </c>
      <c r="AN69" s="58">
        <v>8</v>
      </c>
      <c r="AO69" s="58">
        <v>15</v>
      </c>
      <c r="AP69" s="58">
        <v>1</v>
      </c>
      <c r="AQ69" s="59">
        <v>63</v>
      </c>
      <c r="AR69" s="59">
        <v>63</v>
      </c>
      <c r="AS69" s="59">
        <v>126</v>
      </c>
      <c r="AT69" s="59">
        <v>6</v>
      </c>
      <c r="AU69" s="58"/>
      <c r="AV69" s="58"/>
      <c r="AW69" s="58"/>
      <c r="AX69" s="58">
        <v>0</v>
      </c>
      <c r="AY69" s="58"/>
      <c r="AZ69" s="58"/>
      <c r="BA69" s="58"/>
      <c r="BB69" s="58">
        <v>0</v>
      </c>
      <c r="BC69" s="58"/>
      <c r="BD69" s="58"/>
      <c r="BE69" s="58"/>
      <c r="BF69" s="58">
        <v>0</v>
      </c>
      <c r="BG69" s="59"/>
      <c r="BH69" s="59"/>
      <c r="BI69" s="59"/>
      <c r="BJ69" s="59">
        <v>0</v>
      </c>
      <c r="BK69" s="58"/>
      <c r="BL69" s="58"/>
      <c r="BM69" s="58"/>
      <c r="BN69" s="58">
        <v>0</v>
      </c>
      <c r="BO69" s="58"/>
      <c r="BP69" s="58"/>
      <c r="BQ69" s="58"/>
      <c r="BR69" s="58">
        <v>0</v>
      </c>
      <c r="BS69" s="58"/>
      <c r="BT69" s="58"/>
      <c r="BU69" s="58"/>
      <c r="BV69" s="58">
        <v>0</v>
      </c>
      <c r="BW69" s="59"/>
      <c r="BX69" s="59"/>
      <c r="BY69" s="59"/>
      <c r="BZ69" s="59">
        <v>0</v>
      </c>
      <c r="CA69" s="59">
        <v>112</v>
      </c>
      <c r="CB69" s="59">
        <v>97</v>
      </c>
      <c r="CC69" s="59">
        <v>209</v>
      </c>
      <c r="CD69" s="59">
        <v>9</v>
      </c>
    </row>
    <row r="70" spans="1:82" s="53" customFormat="1" ht="27">
      <c r="A70" s="57">
        <v>63020072</v>
      </c>
      <c r="B70" s="57" t="s">
        <v>69</v>
      </c>
      <c r="C70" s="58">
        <v>18</v>
      </c>
      <c r="D70" s="58">
        <v>5</v>
      </c>
      <c r="E70" s="58">
        <v>23</v>
      </c>
      <c r="F70" s="58">
        <v>1</v>
      </c>
      <c r="G70" s="58">
        <v>5</v>
      </c>
      <c r="H70" s="58">
        <v>13</v>
      </c>
      <c r="I70" s="58">
        <v>18</v>
      </c>
      <c r="J70" s="58">
        <v>1</v>
      </c>
      <c r="K70" s="58">
        <v>10</v>
      </c>
      <c r="L70" s="58">
        <v>6</v>
      </c>
      <c r="M70" s="58">
        <v>16</v>
      </c>
      <c r="N70" s="58">
        <v>1</v>
      </c>
      <c r="O70" s="59">
        <v>33</v>
      </c>
      <c r="P70" s="59">
        <v>24</v>
      </c>
      <c r="Q70" s="59">
        <v>57</v>
      </c>
      <c r="R70" s="59">
        <v>3</v>
      </c>
      <c r="S70" s="58">
        <v>23</v>
      </c>
      <c r="T70" s="58">
        <v>13</v>
      </c>
      <c r="U70" s="58">
        <v>36</v>
      </c>
      <c r="V70" s="58">
        <v>1</v>
      </c>
      <c r="W70" s="58">
        <v>13</v>
      </c>
      <c r="X70" s="58">
        <v>20</v>
      </c>
      <c r="Y70" s="58">
        <v>33</v>
      </c>
      <c r="Z70" s="58">
        <v>1</v>
      </c>
      <c r="AA70" s="58">
        <v>14</v>
      </c>
      <c r="AB70" s="58">
        <v>18</v>
      </c>
      <c r="AC70" s="58">
        <v>32</v>
      </c>
      <c r="AD70" s="58">
        <v>1</v>
      </c>
      <c r="AE70" s="58">
        <v>10</v>
      </c>
      <c r="AF70" s="58">
        <v>11</v>
      </c>
      <c r="AG70" s="58">
        <v>21</v>
      </c>
      <c r="AH70" s="58">
        <v>1</v>
      </c>
      <c r="AI70" s="58">
        <v>13</v>
      </c>
      <c r="AJ70" s="58">
        <v>7</v>
      </c>
      <c r="AK70" s="58">
        <v>20</v>
      </c>
      <c r="AL70" s="58">
        <v>1</v>
      </c>
      <c r="AM70" s="58">
        <v>7</v>
      </c>
      <c r="AN70" s="58">
        <v>13</v>
      </c>
      <c r="AO70" s="58">
        <v>20</v>
      </c>
      <c r="AP70" s="58">
        <v>1</v>
      </c>
      <c r="AQ70" s="59">
        <v>80</v>
      </c>
      <c r="AR70" s="59">
        <v>82</v>
      </c>
      <c r="AS70" s="59">
        <v>162</v>
      </c>
      <c r="AT70" s="59">
        <v>6</v>
      </c>
      <c r="AU70" s="58"/>
      <c r="AV70" s="58"/>
      <c r="AW70" s="58"/>
      <c r="AX70" s="58">
        <v>0</v>
      </c>
      <c r="AY70" s="58"/>
      <c r="AZ70" s="58"/>
      <c r="BA70" s="58"/>
      <c r="BB70" s="58">
        <v>0</v>
      </c>
      <c r="BC70" s="58"/>
      <c r="BD70" s="58"/>
      <c r="BE70" s="58"/>
      <c r="BF70" s="58">
        <v>0</v>
      </c>
      <c r="BG70" s="59"/>
      <c r="BH70" s="59"/>
      <c r="BI70" s="59"/>
      <c r="BJ70" s="59">
        <v>0</v>
      </c>
      <c r="BK70" s="58"/>
      <c r="BL70" s="58"/>
      <c r="BM70" s="58"/>
      <c r="BN70" s="58">
        <v>0</v>
      </c>
      <c r="BO70" s="58"/>
      <c r="BP70" s="58"/>
      <c r="BQ70" s="58"/>
      <c r="BR70" s="58">
        <v>0</v>
      </c>
      <c r="BS70" s="58"/>
      <c r="BT70" s="58"/>
      <c r="BU70" s="58"/>
      <c r="BV70" s="58">
        <v>0</v>
      </c>
      <c r="BW70" s="59"/>
      <c r="BX70" s="59"/>
      <c r="BY70" s="59"/>
      <c r="BZ70" s="59">
        <v>0</v>
      </c>
      <c r="CA70" s="59">
        <v>113</v>
      </c>
      <c r="CB70" s="59">
        <v>106</v>
      </c>
      <c r="CC70" s="59">
        <v>219</v>
      </c>
      <c r="CD70" s="59">
        <v>9</v>
      </c>
    </row>
    <row r="71" spans="1:82" s="53" customFormat="1" ht="27">
      <c r="A71" s="57">
        <v>63020073</v>
      </c>
      <c r="B71" s="57" t="s">
        <v>70</v>
      </c>
      <c r="C71" s="58"/>
      <c r="D71" s="58"/>
      <c r="E71" s="58"/>
      <c r="F71" s="58">
        <v>0</v>
      </c>
      <c r="G71" s="58">
        <v>4</v>
      </c>
      <c r="H71" s="58">
        <v>3</v>
      </c>
      <c r="I71" s="58">
        <v>7</v>
      </c>
      <c r="J71" s="58">
        <v>1</v>
      </c>
      <c r="K71" s="58">
        <v>11</v>
      </c>
      <c r="L71" s="58">
        <v>10</v>
      </c>
      <c r="M71" s="58">
        <v>21</v>
      </c>
      <c r="N71" s="58">
        <v>1</v>
      </c>
      <c r="O71" s="59">
        <v>15</v>
      </c>
      <c r="P71" s="59">
        <v>13</v>
      </c>
      <c r="Q71" s="59">
        <v>28</v>
      </c>
      <c r="R71" s="59">
        <v>2</v>
      </c>
      <c r="S71" s="58">
        <v>17</v>
      </c>
      <c r="T71" s="58">
        <v>13</v>
      </c>
      <c r="U71" s="58">
        <v>30</v>
      </c>
      <c r="V71" s="58">
        <v>1</v>
      </c>
      <c r="W71" s="58">
        <v>7</v>
      </c>
      <c r="X71" s="58">
        <v>14</v>
      </c>
      <c r="Y71" s="58">
        <v>21</v>
      </c>
      <c r="Z71" s="58">
        <v>1</v>
      </c>
      <c r="AA71" s="58">
        <v>10</v>
      </c>
      <c r="AB71" s="58">
        <v>9</v>
      </c>
      <c r="AC71" s="58">
        <v>19</v>
      </c>
      <c r="AD71" s="58">
        <v>1</v>
      </c>
      <c r="AE71" s="58">
        <v>4</v>
      </c>
      <c r="AF71" s="58">
        <v>3</v>
      </c>
      <c r="AG71" s="58">
        <v>7</v>
      </c>
      <c r="AH71" s="58">
        <v>1</v>
      </c>
      <c r="AI71" s="58">
        <v>3</v>
      </c>
      <c r="AJ71" s="58">
        <v>8</v>
      </c>
      <c r="AK71" s="58">
        <v>11</v>
      </c>
      <c r="AL71" s="58">
        <v>1</v>
      </c>
      <c r="AM71" s="58">
        <v>4</v>
      </c>
      <c r="AN71" s="58">
        <v>3</v>
      </c>
      <c r="AO71" s="58">
        <v>7</v>
      </c>
      <c r="AP71" s="58">
        <v>1</v>
      </c>
      <c r="AQ71" s="59">
        <v>45</v>
      </c>
      <c r="AR71" s="59">
        <v>50</v>
      </c>
      <c r="AS71" s="59">
        <v>95</v>
      </c>
      <c r="AT71" s="59">
        <v>6</v>
      </c>
      <c r="AU71" s="58"/>
      <c r="AV71" s="58"/>
      <c r="AW71" s="58"/>
      <c r="AX71" s="58">
        <v>0</v>
      </c>
      <c r="AY71" s="58"/>
      <c r="AZ71" s="58"/>
      <c r="BA71" s="58"/>
      <c r="BB71" s="58">
        <v>0</v>
      </c>
      <c r="BC71" s="58"/>
      <c r="BD71" s="58"/>
      <c r="BE71" s="58"/>
      <c r="BF71" s="58">
        <v>0</v>
      </c>
      <c r="BG71" s="59"/>
      <c r="BH71" s="59"/>
      <c r="BI71" s="59"/>
      <c r="BJ71" s="59">
        <v>0</v>
      </c>
      <c r="BK71" s="58"/>
      <c r="BL71" s="58"/>
      <c r="BM71" s="58"/>
      <c r="BN71" s="58">
        <v>0</v>
      </c>
      <c r="BO71" s="58"/>
      <c r="BP71" s="58"/>
      <c r="BQ71" s="58"/>
      <c r="BR71" s="58">
        <v>0</v>
      </c>
      <c r="BS71" s="58"/>
      <c r="BT71" s="58"/>
      <c r="BU71" s="58"/>
      <c r="BV71" s="58">
        <v>0</v>
      </c>
      <c r="BW71" s="59"/>
      <c r="BX71" s="59"/>
      <c r="BY71" s="59"/>
      <c r="BZ71" s="59">
        <v>0</v>
      </c>
      <c r="CA71" s="59">
        <v>60</v>
      </c>
      <c r="CB71" s="59">
        <v>63</v>
      </c>
      <c r="CC71" s="59">
        <v>123</v>
      </c>
      <c r="CD71" s="59">
        <v>8</v>
      </c>
    </row>
    <row r="72" spans="1:82" s="53" customFormat="1" ht="27">
      <c r="A72" s="57">
        <v>63020075</v>
      </c>
      <c r="B72" s="57" t="s">
        <v>71</v>
      </c>
      <c r="C72" s="58"/>
      <c r="D72" s="58"/>
      <c r="E72" s="58"/>
      <c r="F72" s="58">
        <v>0</v>
      </c>
      <c r="G72" s="58">
        <v>8</v>
      </c>
      <c r="H72" s="58">
        <v>9</v>
      </c>
      <c r="I72" s="58">
        <v>17</v>
      </c>
      <c r="J72" s="58">
        <v>1</v>
      </c>
      <c r="K72" s="58">
        <v>10</v>
      </c>
      <c r="L72" s="58">
        <v>9</v>
      </c>
      <c r="M72" s="58">
        <v>19</v>
      </c>
      <c r="N72" s="58">
        <v>1</v>
      </c>
      <c r="O72" s="59">
        <v>18</v>
      </c>
      <c r="P72" s="59">
        <v>18</v>
      </c>
      <c r="Q72" s="59">
        <v>36</v>
      </c>
      <c r="R72" s="59">
        <v>2</v>
      </c>
      <c r="S72" s="58">
        <v>13</v>
      </c>
      <c r="T72" s="58">
        <v>17</v>
      </c>
      <c r="U72" s="58">
        <v>30</v>
      </c>
      <c r="V72" s="58">
        <v>1</v>
      </c>
      <c r="W72" s="58">
        <v>17</v>
      </c>
      <c r="X72" s="58">
        <v>9</v>
      </c>
      <c r="Y72" s="58">
        <v>26</v>
      </c>
      <c r="Z72" s="58">
        <v>1</v>
      </c>
      <c r="AA72" s="58">
        <v>13</v>
      </c>
      <c r="AB72" s="58">
        <v>9</v>
      </c>
      <c r="AC72" s="58">
        <v>22</v>
      </c>
      <c r="AD72" s="58">
        <v>1</v>
      </c>
      <c r="AE72" s="58">
        <v>9</v>
      </c>
      <c r="AF72" s="58">
        <v>17</v>
      </c>
      <c r="AG72" s="58">
        <v>26</v>
      </c>
      <c r="AH72" s="58">
        <v>1</v>
      </c>
      <c r="AI72" s="58">
        <v>19</v>
      </c>
      <c r="AJ72" s="58">
        <v>10</v>
      </c>
      <c r="AK72" s="58">
        <v>29</v>
      </c>
      <c r="AL72" s="58">
        <v>1</v>
      </c>
      <c r="AM72" s="58">
        <v>6</v>
      </c>
      <c r="AN72" s="58">
        <v>12</v>
      </c>
      <c r="AO72" s="58">
        <v>18</v>
      </c>
      <c r="AP72" s="58">
        <v>1</v>
      </c>
      <c r="AQ72" s="59">
        <v>77</v>
      </c>
      <c r="AR72" s="59">
        <v>74</v>
      </c>
      <c r="AS72" s="59">
        <v>151</v>
      </c>
      <c r="AT72" s="59">
        <v>6</v>
      </c>
      <c r="AU72" s="58">
        <v>7</v>
      </c>
      <c r="AV72" s="58">
        <v>13</v>
      </c>
      <c r="AW72" s="58">
        <v>20</v>
      </c>
      <c r="AX72" s="58">
        <v>1</v>
      </c>
      <c r="AY72" s="58">
        <v>10</v>
      </c>
      <c r="AZ72" s="58">
        <v>11</v>
      </c>
      <c r="BA72" s="58">
        <v>21</v>
      </c>
      <c r="BB72" s="58">
        <v>1</v>
      </c>
      <c r="BC72" s="58">
        <v>13</v>
      </c>
      <c r="BD72" s="58">
        <v>13</v>
      </c>
      <c r="BE72" s="58">
        <v>26</v>
      </c>
      <c r="BF72" s="58">
        <v>1</v>
      </c>
      <c r="BG72" s="59">
        <v>30</v>
      </c>
      <c r="BH72" s="59">
        <v>37</v>
      </c>
      <c r="BI72" s="59">
        <v>67</v>
      </c>
      <c r="BJ72" s="59">
        <v>3</v>
      </c>
      <c r="BK72" s="58"/>
      <c r="BL72" s="58"/>
      <c r="BM72" s="58"/>
      <c r="BN72" s="58">
        <v>0</v>
      </c>
      <c r="BO72" s="58"/>
      <c r="BP72" s="58"/>
      <c r="BQ72" s="58"/>
      <c r="BR72" s="58">
        <v>0</v>
      </c>
      <c r="BS72" s="58"/>
      <c r="BT72" s="58"/>
      <c r="BU72" s="58"/>
      <c r="BV72" s="58">
        <v>0</v>
      </c>
      <c r="BW72" s="59"/>
      <c r="BX72" s="59"/>
      <c r="BY72" s="59"/>
      <c r="BZ72" s="59">
        <v>0</v>
      </c>
      <c r="CA72" s="59">
        <v>125</v>
      </c>
      <c r="CB72" s="59">
        <v>129</v>
      </c>
      <c r="CC72" s="59">
        <v>254</v>
      </c>
      <c r="CD72" s="59">
        <v>11</v>
      </c>
    </row>
    <row r="73" spans="1:82" s="53" customFormat="1" ht="27">
      <c r="A73" s="57">
        <v>63020076</v>
      </c>
      <c r="B73" s="57" t="s">
        <v>72</v>
      </c>
      <c r="C73" s="58"/>
      <c r="D73" s="58"/>
      <c r="E73" s="58"/>
      <c r="F73" s="58">
        <v>0</v>
      </c>
      <c r="G73" s="58">
        <v>12</v>
      </c>
      <c r="H73" s="58">
        <v>13</v>
      </c>
      <c r="I73" s="58">
        <v>25</v>
      </c>
      <c r="J73" s="58">
        <v>2</v>
      </c>
      <c r="K73" s="58">
        <v>17</v>
      </c>
      <c r="L73" s="58">
        <v>17</v>
      </c>
      <c r="M73" s="58">
        <v>34</v>
      </c>
      <c r="N73" s="58">
        <v>2</v>
      </c>
      <c r="O73" s="59">
        <v>29</v>
      </c>
      <c r="P73" s="59">
        <v>30</v>
      </c>
      <c r="Q73" s="59">
        <v>59</v>
      </c>
      <c r="R73" s="59">
        <v>4</v>
      </c>
      <c r="S73" s="58">
        <v>20</v>
      </c>
      <c r="T73" s="58">
        <v>19</v>
      </c>
      <c r="U73" s="58">
        <v>39</v>
      </c>
      <c r="V73" s="58">
        <v>2</v>
      </c>
      <c r="W73" s="58">
        <v>18</v>
      </c>
      <c r="X73" s="58">
        <v>19</v>
      </c>
      <c r="Y73" s="58">
        <v>37</v>
      </c>
      <c r="Z73" s="58">
        <v>1</v>
      </c>
      <c r="AA73" s="58">
        <v>12</v>
      </c>
      <c r="AB73" s="58">
        <v>21</v>
      </c>
      <c r="AC73" s="58">
        <v>33</v>
      </c>
      <c r="AD73" s="58">
        <v>1</v>
      </c>
      <c r="AE73" s="58">
        <v>6</v>
      </c>
      <c r="AF73" s="58">
        <v>13</v>
      </c>
      <c r="AG73" s="58">
        <v>19</v>
      </c>
      <c r="AH73" s="58">
        <v>1</v>
      </c>
      <c r="AI73" s="58">
        <v>8</v>
      </c>
      <c r="AJ73" s="58">
        <v>7</v>
      </c>
      <c r="AK73" s="58">
        <v>15</v>
      </c>
      <c r="AL73" s="58">
        <v>1</v>
      </c>
      <c r="AM73" s="58">
        <v>7</v>
      </c>
      <c r="AN73" s="58">
        <v>3</v>
      </c>
      <c r="AO73" s="58">
        <v>10</v>
      </c>
      <c r="AP73" s="58">
        <v>1</v>
      </c>
      <c r="AQ73" s="59">
        <v>71</v>
      </c>
      <c r="AR73" s="59">
        <v>82</v>
      </c>
      <c r="AS73" s="59">
        <v>153</v>
      </c>
      <c r="AT73" s="59">
        <v>7</v>
      </c>
      <c r="AU73" s="58"/>
      <c r="AV73" s="58"/>
      <c r="AW73" s="58"/>
      <c r="AX73" s="58">
        <v>0</v>
      </c>
      <c r="AY73" s="58"/>
      <c r="AZ73" s="58"/>
      <c r="BA73" s="58"/>
      <c r="BB73" s="58">
        <v>0</v>
      </c>
      <c r="BC73" s="58"/>
      <c r="BD73" s="58"/>
      <c r="BE73" s="58"/>
      <c r="BF73" s="58">
        <v>0</v>
      </c>
      <c r="BG73" s="59"/>
      <c r="BH73" s="59"/>
      <c r="BI73" s="59"/>
      <c r="BJ73" s="59">
        <v>0</v>
      </c>
      <c r="BK73" s="58"/>
      <c r="BL73" s="58"/>
      <c r="BM73" s="58"/>
      <c r="BN73" s="58">
        <v>0</v>
      </c>
      <c r="BO73" s="58"/>
      <c r="BP73" s="58"/>
      <c r="BQ73" s="58"/>
      <c r="BR73" s="58">
        <v>0</v>
      </c>
      <c r="BS73" s="58"/>
      <c r="BT73" s="58"/>
      <c r="BU73" s="58"/>
      <c r="BV73" s="58">
        <v>0</v>
      </c>
      <c r="BW73" s="59"/>
      <c r="BX73" s="59"/>
      <c r="BY73" s="59"/>
      <c r="BZ73" s="59">
        <v>0</v>
      </c>
      <c r="CA73" s="59">
        <v>100</v>
      </c>
      <c r="CB73" s="59">
        <v>112</v>
      </c>
      <c r="CC73" s="59">
        <v>212</v>
      </c>
      <c r="CD73" s="59">
        <v>11</v>
      </c>
    </row>
    <row r="74" spans="1:82" s="53" customFormat="1" ht="27">
      <c r="A74" s="57">
        <v>63020077</v>
      </c>
      <c r="B74" s="57" t="s">
        <v>73</v>
      </c>
      <c r="C74" s="58"/>
      <c r="D74" s="58"/>
      <c r="E74" s="58"/>
      <c r="F74" s="58">
        <v>0</v>
      </c>
      <c r="G74" s="58">
        <v>14</v>
      </c>
      <c r="H74" s="58">
        <v>10</v>
      </c>
      <c r="I74" s="58">
        <v>24</v>
      </c>
      <c r="J74" s="58">
        <v>1</v>
      </c>
      <c r="K74" s="58">
        <v>20</v>
      </c>
      <c r="L74" s="58">
        <v>5</v>
      </c>
      <c r="M74" s="58">
        <v>25</v>
      </c>
      <c r="N74" s="58">
        <v>1</v>
      </c>
      <c r="O74" s="59">
        <v>34</v>
      </c>
      <c r="P74" s="59">
        <v>15</v>
      </c>
      <c r="Q74" s="59">
        <v>49</v>
      </c>
      <c r="R74" s="59">
        <v>2</v>
      </c>
      <c r="S74" s="58">
        <v>13</v>
      </c>
      <c r="T74" s="58">
        <v>12</v>
      </c>
      <c r="U74" s="58">
        <v>25</v>
      </c>
      <c r="V74" s="58">
        <v>1</v>
      </c>
      <c r="W74" s="58">
        <v>16</v>
      </c>
      <c r="X74" s="58">
        <v>15</v>
      </c>
      <c r="Y74" s="58">
        <v>31</v>
      </c>
      <c r="Z74" s="58">
        <v>1</v>
      </c>
      <c r="AA74" s="58">
        <v>12</v>
      </c>
      <c r="AB74" s="58">
        <v>10</v>
      </c>
      <c r="AC74" s="58">
        <v>22</v>
      </c>
      <c r="AD74" s="58">
        <v>1</v>
      </c>
      <c r="AE74" s="58">
        <v>8</v>
      </c>
      <c r="AF74" s="58">
        <v>10</v>
      </c>
      <c r="AG74" s="58">
        <v>18</v>
      </c>
      <c r="AH74" s="58">
        <v>1</v>
      </c>
      <c r="AI74" s="58">
        <v>9</v>
      </c>
      <c r="AJ74" s="58">
        <v>7</v>
      </c>
      <c r="AK74" s="58">
        <v>16</v>
      </c>
      <c r="AL74" s="58">
        <v>1</v>
      </c>
      <c r="AM74" s="58">
        <v>11</v>
      </c>
      <c r="AN74" s="58">
        <v>7</v>
      </c>
      <c r="AO74" s="58">
        <v>18</v>
      </c>
      <c r="AP74" s="58">
        <v>1</v>
      </c>
      <c r="AQ74" s="59">
        <v>69</v>
      </c>
      <c r="AR74" s="59">
        <v>61</v>
      </c>
      <c r="AS74" s="59">
        <v>130</v>
      </c>
      <c r="AT74" s="59">
        <v>6</v>
      </c>
      <c r="AU74" s="58">
        <v>9</v>
      </c>
      <c r="AV74" s="58">
        <v>4</v>
      </c>
      <c r="AW74" s="58">
        <v>13</v>
      </c>
      <c r="AX74" s="58">
        <v>1</v>
      </c>
      <c r="AY74" s="58">
        <v>5</v>
      </c>
      <c r="AZ74" s="58">
        <v>5</v>
      </c>
      <c r="BA74" s="58">
        <v>10</v>
      </c>
      <c r="BB74" s="58">
        <v>1</v>
      </c>
      <c r="BC74" s="58">
        <v>6</v>
      </c>
      <c r="BD74" s="58">
        <v>5</v>
      </c>
      <c r="BE74" s="58">
        <v>11</v>
      </c>
      <c r="BF74" s="58">
        <v>1</v>
      </c>
      <c r="BG74" s="59">
        <v>20</v>
      </c>
      <c r="BH74" s="59">
        <v>14</v>
      </c>
      <c r="BI74" s="59">
        <v>34</v>
      </c>
      <c r="BJ74" s="59">
        <v>3</v>
      </c>
      <c r="BK74" s="58"/>
      <c r="BL74" s="58"/>
      <c r="BM74" s="58"/>
      <c r="BN74" s="58">
        <v>0</v>
      </c>
      <c r="BO74" s="58"/>
      <c r="BP74" s="58"/>
      <c r="BQ74" s="58"/>
      <c r="BR74" s="58">
        <v>0</v>
      </c>
      <c r="BS74" s="58"/>
      <c r="BT74" s="58"/>
      <c r="BU74" s="58"/>
      <c r="BV74" s="58">
        <v>0</v>
      </c>
      <c r="BW74" s="59"/>
      <c r="BX74" s="59"/>
      <c r="BY74" s="59"/>
      <c r="BZ74" s="59">
        <v>0</v>
      </c>
      <c r="CA74" s="59">
        <v>123</v>
      </c>
      <c r="CB74" s="59">
        <v>90</v>
      </c>
      <c r="CC74" s="59">
        <v>213</v>
      </c>
      <c r="CD74" s="59">
        <v>11</v>
      </c>
    </row>
    <row r="75" spans="1:82" s="53" customFormat="1" ht="27">
      <c r="A75" s="57">
        <v>63020078</v>
      </c>
      <c r="B75" s="57" t="s">
        <v>74</v>
      </c>
      <c r="C75" s="58"/>
      <c r="D75" s="58"/>
      <c r="E75" s="58"/>
      <c r="F75" s="58">
        <v>0</v>
      </c>
      <c r="G75" s="58">
        <v>7</v>
      </c>
      <c r="H75" s="58">
        <v>6</v>
      </c>
      <c r="I75" s="58">
        <v>13</v>
      </c>
      <c r="J75" s="58">
        <v>1</v>
      </c>
      <c r="K75" s="58">
        <v>17</v>
      </c>
      <c r="L75" s="58">
        <v>11</v>
      </c>
      <c r="M75" s="58">
        <v>28</v>
      </c>
      <c r="N75" s="58">
        <v>1</v>
      </c>
      <c r="O75" s="59">
        <v>24</v>
      </c>
      <c r="P75" s="59">
        <v>17</v>
      </c>
      <c r="Q75" s="59">
        <v>41</v>
      </c>
      <c r="R75" s="59">
        <v>2</v>
      </c>
      <c r="S75" s="58">
        <v>21</v>
      </c>
      <c r="T75" s="58">
        <v>13</v>
      </c>
      <c r="U75" s="58">
        <v>34</v>
      </c>
      <c r="V75" s="58">
        <v>1</v>
      </c>
      <c r="W75" s="58">
        <v>16</v>
      </c>
      <c r="X75" s="58">
        <v>16</v>
      </c>
      <c r="Y75" s="58">
        <v>32</v>
      </c>
      <c r="Z75" s="58">
        <v>1</v>
      </c>
      <c r="AA75" s="58">
        <v>30</v>
      </c>
      <c r="AB75" s="58">
        <v>10</v>
      </c>
      <c r="AC75" s="58">
        <v>40</v>
      </c>
      <c r="AD75" s="58">
        <v>1</v>
      </c>
      <c r="AE75" s="58">
        <v>16</v>
      </c>
      <c r="AF75" s="58">
        <v>17</v>
      </c>
      <c r="AG75" s="58">
        <v>33</v>
      </c>
      <c r="AH75" s="58">
        <v>1</v>
      </c>
      <c r="AI75" s="58">
        <v>17</v>
      </c>
      <c r="AJ75" s="58">
        <v>13</v>
      </c>
      <c r="AK75" s="58">
        <v>30</v>
      </c>
      <c r="AL75" s="58">
        <v>1</v>
      </c>
      <c r="AM75" s="58">
        <v>15</v>
      </c>
      <c r="AN75" s="58">
        <v>12</v>
      </c>
      <c r="AO75" s="58">
        <v>27</v>
      </c>
      <c r="AP75" s="58">
        <v>1</v>
      </c>
      <c r="AQ75" s="59">
        <v>115</v>
      </c>
      <c r="AR75" s="59">
        <v>81</v>
      </c>
      <c r="AS75" s="59">
        <v>196</v>
      </c>
      <c r="AT75" s="59">
        <v>6</v>
      </c>
      <c r="AU75" s="58">
        <v>8</v>
      </c>
      <c r="AV75" s="58">
        <v>10</v>
      </c>
      <c r="AW75" s="58">
        <v>18</v>
      </c>
      <c r="AX75" s="58">
        <v>1</v>
      </c>
      <c r="AY75" s="58">
        <v>10</v>
      </c>
      <c r="AZ75" s="58">
        <v>8</v>
      </c>
      <c r="BA75" s="58">
        <v>18</v>
      </c>
      <c r="BB75" s="58">
        <v>1</v>
      </c>
      <c r="BC75" s="58">
        <v>6</v>
      </c>
      <c r="BD75" s="58">
        <v>8</v>
      </c>
      <c r="BE75" s="58">
        <v>14</v>
      </c>
      <c r="BF75" s="58">
        <v>1</v>
      </c>
      <c r="BG75" s="59">
        <v>24</v>
      </c>
      <c r="BH75" s="59">
        <v>26</v>
      </c>
      <c r="BI75" s="59">
        <v>50</v>
      </c>
      <c r="BJ75" s="59">
        <v>3</v>
      </c>
      <c r="BK75" s="58"/>
      <c r="BL75" s="58"/>
      <c r="BM75" s="58"/>
      <c r="BN75" s="58">
        <v>0</v>
      </c>
      <c r="BO75" s="58"/>
      <c r="BP75" s="58"/>
      <c r="BQ75" s="58"/>
      <c r="BR75" s="58">
        <v>0</v>
      </c>
      <c r="BS75" s="58"/>
      <c r="BT75" s="58"/>
      <c r="BU75" s="58"/>
      <c r="BV75" s="58">
        <v>0</v>
      </c>
      <c r="BW75" s="59"/>
      <c r="BX75" s="59"/>
      <c r="BY75" s="59"/>
      <c r="BZ75" s="59">
        <v>0</v>
      </c>
      <c r="CA75" s="59">
        <v>163</v>
      </c>
      <c r="CB75" s="59">
        <v>124</v>
      </c>
      <c r="CC75" s="59">
        <v>287</v>
      </c>
      <c r="CD75" s="59">
        <v>11</v>
      </c>
    </row>
    <row r="76" spans="1:82" s="53" customFormat="1" ht="27">
      <c r="A76" s="57">
        <v>63020079</v>
      </c>
      <c r="B76" s="57" t="s">
        <v>75</v>
      </c>
      <c r="C76" s="58"/>
      <c r="D76" s="58"/>
      <c r="E76" s="58"/>
      <c r="F76" s="58">
        <v>0</v>
      </c>
      <c r="G76" s="58">
        <v>13</v>
      </c>
      <c r="H76" s="58">
        <v>13</v>
      </c>
      <c r="I76" s="58">
        <v>26</v>
      </c>
      <c r="J76" s="58">
        <v>1</v>
      </c>
      <c r="K76" s="58">
        <v>18</v>
      </c>
      <c r="L76" s="58">
        <v>11</v>
      </c>
      <c r="M76" s="58">
        <v>29</v>
      </c>
      <c r="N76" s="58">
        <v>1</v>
      </c>
      <c r="O76" s="59">
        <v>31</v>
      </c>
      <c r="P76" s="59">
        <v>24</v>
      </c>
      <c r="Q76" s="59">
        <v>55</v>
      </c>
      <c r="R76" s="59">
        <v>2</v>
      </c>
      <c r="S76" s="58">
        <v>28</v>
      </c>
      <c r="T76" s="58">
        <v>29</v>
      </c>
      <c r="U76" s="58">
        <v>57</v>
      </c>
      <c r="V76" s="58">
        <v>2</v>
      </c>
      <c r="W76" s="58">
        <v>30</v>
      </c>
      <c r="X76" s="58">
        <v>35</v>
      </c>
      <c r="Y76" s="58">
        <v>65</v>
      </c>
      <c r="Z76" s="58">
        <v>2</v>
      </c>
      <c r="AA76" s="58">
        <v>14</v>
      </c>
      <c r="AB76" s="58">
        <v>15</v>
      </c>
      <c r="AC76" s="58">
        <v>29</v>
      </c>
      <c r="AD76" s="58">
        <v>1</v>
      </c>
      <c r="AE76" s="58">
        <v>11</v>
      </c>
      <c r="AF76" s="58">
        <v>11</v>
      </c>
      <c r="AG76" s="58">
        <v>22</v>
      </c>
      <c r="AH76" s="58">
        <v>1</v>
      </c>
      <c r="AI76" s="58">
        <v>20</v>
      </c>
      <c r="AJ76" s="58">
        <v>12</v>
      </c>
      <c r="AK76" s="58">
        <v>32</v>
      </c>
      <c r="AL76" s="58">
        <v>1</v>
      </c>
      <c r="AM76" s="58">
        <v>7</v>
      </c>
      <c r="AN76" s="58">
        <v>9</v>
      </c>
      <c r="AO76" s="58">
        <v>16</v>
      </c>
      <c r="AP76" s="58">
        <v>1</v>
      </c>
      <c r="AQ76" s="59">
        <v>110</v>
      </c>
      <c r="AR76" s="59">
        <v>111</v>
      </c>
      <c r="AS76" s="59">
        <v>221</v>
      </c>
      <c r="AT76" s="59">
        <v>8</v>
      </c>
      <c r="AU76" s="58"/>
      <c r="AV76" s="58"/>
      <c r="AW76" s="58"/>
      <c r="AX76" s="58">
        <v>0</v>
      </c>
      <c r="AY76" s="58"/>
      <c r="AZ76" s="58"/>
      <c r="BA76" s="58"/>
      <c r="BB76" s="58">
        <v>0</v>
      </c>
      <c r="BC76" s="58"/>
      <c r="BD76" s="58"/>
      <c r="BE76" s="58"/>
      <c r="BF76" s="58">
        <v>0</v>
      </c>
      <c r="BG76" s="59"/>
      <c r="BH76" s="59"/>
      <c r="BI76" s="59"/>
      <c r="BJ76" s="59">
        <v>0</v>
      </c>
      <c r="BK76" s="58"/>
      <c r="BL76" s="58"/>
      <c r="BM76" s="58"/>
      <c r="BN76" s="58">
        <v>0</v>
      </c>
      <c r="BO76" s="58"/>
      <c r="BP76" s="58"/>
      <c r="BQ76" s="58"/>
      <c r="BR76" s="58">
        <v>0</v>
      </c>
      <c r="BS76" s="58"/>
      <c r="BT76" s="58"/>
      <c r="BU76" s="58"/>
      <c r="BV76" s="58">
        <v>0</v>
      </c>
      <c r="BW76" s="59"/>
      <c r="BX76" s="59"/>
      <c r="BY76" s="59"/>
      <c r="BZ76" s="59">
        <v>0</v>
      </c>
      <c r="CA76" s="59">
        <v>141</v>
      </c>
      <c r="CB76" s="59">
        <v>135</v>
      </c>
      <c r="CC76" s="59">
        <v>276</v>
      </c>
      <c r="CD76" s="59">
        <v>10</v>
      </c>
    </row>
    <row r="77" spans="1:82" s="53" customFormat="1" ht="27">
      <c r="A77" s="57">
        <v>63020080</v>
      </c>
      <c r="B77" s="57" t="s">
        <v>76</v>
      </c>
      <c r="C77" s="58"/>
      <c r="D77" s="58"/>
      <c r="E77" s="58"/>
      <c r="F77" s="58">
        <v>0</v>
      </c>
      <c r="G77" s="58">
        <v>32</v>
      </c>
      <c r="H77" s="58">
        <v>19</v>
      </c>
      <c r="I77" s="58">
        <v>51</v>
      </c>
      <c r="J77" s="58">
        <v>2</v>
      </c>
      <c r="K77" s="58">
        <v>14</v>
      </c>
      <c r="L77" s="58">
        <v>16</v>
      </c>
      <c r="M77" s="58">
        <v>30</v>
      </c>
      <c r="N77" s="58">
        <v>1</v>
      </c>
      <c r="O77" s="59">
        <v>46</v>
      </c>
      <c r="P77" s="59">
        <v>35</v>
      </c>
      <c r="Q77" s="59">
        <v>81</v>
      </c>
      <c r="R77" s="59">
        <v>3</v>
      </c>
      <c r="S77" s="58">
        <v>15</v>
      </c>
      <c r="T77" s="58">
        <v>19</v>
      </c>
      <c r="U77" s="58">
        <v>34</v>
      </c>
      <c r="V77" s="58">
        <v>1</v>
      </c>
      <c r="W77" s="58">
        <v>30</v>
      </c>
      <c r="X77" s="58">
        <v>30</v>
      </c>
      <c r="Y77" s="58">
        <v>60</v>
      </c>
      <c r="Z77" s="58">
        <v>2</v>
      </c>
      <c r="AA77" s="58">
        <v>22</v>
      </c>
      <c r="AB77" s="58">
        <v>26</v>
      </c>
      <c r="AC77" s="58">
        <v>48</v>
      </c>
      <c r="AD77" s="58">
        <v>2</v>
      </c>
      <c r="AE77" s="58">
        <v>11</v>
      </c>
      <c r="AF77" s="58">
        <v>11</v>
      </c>
      <c r="AG77" s="58">
        <v>22</v>
      </c>
      <c r="AH77" s="58">
        <v>1</v>
      </c>
      <c r="AI77" s="58">
        <v>11</v>
      </c>
      <c r="AJ77" s="58">
        <v>12</v>
      </c>
      <c r="AK77" s="58">
        <v>23</v>
      </c>
      <c r="AL77" s="58">
        <v>1</v>
      </c>
      <c r="AM77" s="58">
        <v>12</v>
      </c>
      <c r="AN77" s="58">
        <v>10</v>
      </c>
      <c r="AO77" s="58">
        <v>22</v>
      </c>
      <c r="AP77" s="58">
        <v>1</v>
      </c>
      <c r="AQ77" s="59">
        <v>101</v>
      </c>
      <c r="AR77" s="59">
        <v>108</v>
      </c>
      <c r="AS77" s="59">
        <v>209</v>
      </c>
      <c r="AT77" s="59">
        <v>8</v>
      </c>
      <c r="AU77" s="58"/>
      <c r="AV77" s="58"/>
      <c r="AW77" s="58"/>
      <c r="AX77" s="58">
        <v>0</v>
      </c>
      <c r="AY77" s="58"/>
      <c r="AZ77" s="58"/>
      <c r="BA77" s="58"/>
      <c r="BB77" s="58">
        <v>0</v>
      </c>
      <c r="BC77" s="58"/>
      <c r="BD77" s="58"/>
      <c r="BE77" s="58"/>
      <c r="BF77" s="58">
        <v>0</v>
      </c>
      <c r="BG77" s="59"/>
      <c r="BH77" s="59"/>
      <c r="BI77" s="59"/>
      <c r="BJ77" s="59">
        <v>0</v>
      </c>
      <c r="BK77" s="58"/>
      <c r="BL77" s="58"/>
      <c r="BM77" s="58"/>
      <c r="BN77" s="58">
        <v>0</v>
      </c>
      <c r="BO77" s="58"/>
      <c r="BP77" s="58"/>
      <c r="BQ77" s="58"/>
      <c r="BR77" s="58">
        <v>0</v>
      </c>
      <c r="BS77" s="58"/>
      <c r="BT77" s="58"/>
      <c r="BU77" s="58"/>
      <c r="BV77" s="58">
        <v>0</v>
      </c>
      <c r="BW77" s="59"/>
      <c r="BX77" s="59"/>
      <c r="BY77" s="59"/>
      <c r="BZ77" s="59">
        <v>0</v>
      </c>
      <c r="CA77" s="59">
        <v>147</v>
      </c>
      <c r="CB77" s="59">
        <v>143</v>
      </c>
      <c r="CC77" s="59">
        <v>290</v>
      </c>
      <c r="CD77" s="59">
        <v>11</v>
      </c>
    </row>
    <row r="78" spans="1:82" s="53" customFormat="1" ht="27">
      <c r="A78" s="57">
        <v>63020081</v>
      </c>
      <c r="B78" s="57" t="s">
        <v>77</v>
      </c>
      <c r="C78" s="58"/>
      <c r="D78" s="58"/>
      <c r="E78" s="58"/>
      <c r="F78" s="58">
        <v>0</v>
      </c>
      <c r="G78" s="58">
        <v>18</v>
      </c>
      <c r="H78" s="58">
        <v>9</v>
      </c>
      <c r="I78" s="58">
        <v>27</v>
      </c>
      <c r="J78" s="58">
        <v>1</v>
      </c>
      <c r="K78" s="58">
        <v>35</v>
      </c>
      <c r="L78" s="58">
        <v>25</v>
      </c>
      <c r="M78" s="58">
        <v>60</v>
      </c>
      <c r="N78" s="58">
        <v>2</v>
      </c>
      <c r="O78" s="59">
        <v>53</v>
      </c>
      <c r="P78" s="59">
        <v>34</v>
      </c>
      <c r="Q78" s="59">
        <v>87</v>
      </c>
      <c r="R78" s="59">
        <v>3</v>
      </c>
      <c r="S78" s="58">
        <v>29</v>
      </c>
      <c r="T78" s="58">
        <v>34</v>
      </c>
      <c r="U78" s="58">
        <v>63</v>
      </c>
      <c r="V78" s="58">
        <v>2</v>
      </c>
      <c r="W78" s="58">
        <v>34</v>
      </c>
      <c r="X78" s="58">
        <v>40</v>
      </c>
      <c r="Y78" s="58">
        <v>74</v>
      </c>
      <c r="Z78" s="58">
        <v>2</v>
      </c>
      <c r="AA78" s="58">
        <v>37</v>
      </c>
      <c r="AB78" s="58">
        <v>33</v>
      </c>
      <c r="AC78" s="58">
        <v>70</v>
      </c>
      <c r="AD78" s="58">
        <v>2</v>
      </c>
      <c r="AE78" s="58">
        <v>16</v>
      </c>
      <c r="AF78" s="58">
        <v>17</v>
      </c>
      <c r="AG78" s="58">
        <v>33</v>
      </c>
      <c r="AH78" s="58">
        <v>1</v>
      </c>
      <c r="AI78" s="58">
        <v>12</v>
      </c>
      <c r="AJ78" s="58">
        <v>22</v>
      </c>
      <c r="AK78" s="58">
        <v>34</v>
      </c>
      <c r="AL78" s="58">
        <v>1</v>
      </c>
      <c r="AM78" s="58">
        <v>16</v>
      </c>
      <c r="AN78" s="58">
        <v>17</v>
      </c>
      <c r="AO78" s="58">
        <v>33</v>
      </c>
      <c r="AP78" s="58">
        <v>1</v>
      </c>
      <c r="AQ78" s="59">
        <v>144</v>
      </c>
      <c r="AR78" s="59">
        <v>163</v>
      </c>
      <c r="AS78" s="59">
        <v>307</v>
      </c>
      <c r="AT78" s="59">
        <v>9</v>
      </c>
      <c r="AU78" s="58"/>
      <c r="AV78" s="58"/>
      <c r="AW78" s="58"/>
      <c r="AX78" s="58">
        <v>0</v>
      </c>
      <c r="AY78" s="58"/>
      <c r="AZ78" s="58"/>
      <c r="BA78" s="58"/>
      <c r="BB78" s="58">
        <v>0</v>
      </c>
      <c r="BC78" s="58"/>
      <c r="BD78" s="58"/>
      <c r="BE78" s="58"/>
      <c r="BF78" s="58">
        <v>0</v>
      </c>
      <c r="BG78" s="59"/>
      <c r="BH78" s="59"/>
      <c r="BI78" s="59"/>
      <c r="BJ78" s="59">
        <v>0</v>
      </c>
      <c r="BK78" s="58"/>
      <c r="BL78" s="58"/>
      <c r="BM78" s="58"/>
      <c r="BN78" s="58">
        <v>0</v>
      </c>
      <c r="BO78" s="58"/>
      <c r="BP78" s="58"/>
      <c r="BQ78" s="58"/>
      <c r="BR78" s="58">
        <v>0</v>
      </c>
      <c r="BS78" s="58"/>
      <c r="BT78" s="58"/>
      <c r="BU78" s="58"/>
      <c r="BV78" s="58">
        <v>0</v>
      </c>
      <c r="BW78" s="59"/>
      <c r="BX78" s="59"/>
      <c r="BY78" s="59"/>
      <c r="BZ78" s="59">
        <v>0</v>
      </c>
      <c r="CA78" s="59">
        <v>197</v>
      </c>
      <c r="CB78" s="59">
        <v>197</v>
      </c>
      <c r="CC78" s="59">
        <v>394</v>
      </c>
      <c r="CD78" s="59">
        <v>12</v>
      </c>
    </row>
    <row r="79" spans="1:82" s="53" customFormat="1" ht="27">
      <c r="A79" s="57">
        <v>63020082</v>
      </c>
      <c r="B79" s="57" t="s">
        <v>78</v>
      </c>
      <c r="C79" s="58">
        <v>15</v>
      </c>
      <c r="D79" s="58">
        <v>12</v>
      </c>
      <c r="E79" s="58">
        <v>27</v>
      </c>
      <c r="F79" s="58">
        <v>1</v>
      </c>
      <c r="G79" s="58">
        <v>14</v>
      </c>
      <c r="H79" s="58">
        <v>25</v>
      </c>
      <c r="I79" s="58">
        <v>39</v>
      </c>
      <c r="J79" s="58">
        <v>2</v>
      </c>
      <c r="K79" s="58">
        <v>20</v>
      </c>
      <c r="L79" s="58">
        <v>11</v>
      </c>
      <c r="M79" s="58">
        <v>31</v>
      </c>
      <c r="N79" s="58">
        <v>1</v>
      </c>
      <c r="O79" s="59">
        <v>49</v>
      </c>
      <c r="P79" s="59">
        <v>48</v>
      </c>
      <c r="Q79" s="59">
        <v>97</v>
      </c>
      <c r="R79" s="59">
        <v>4</v>
      </c>
      <c r="S79" s="58">
        <v>38</v>
      </c>
      <c r="T79" s="58">
        <v>35</v>
      </c>
      <c r="U79" s="58">
        <v>73</v>
      </c>
      <c r="V79" s="58">
        <v>2</v>
      </c>
      <c r="W79" s="58">
        <v>35</v>
      </c>
      <c r="X79" s="58">
        <v>51</v>
      </c>
      <c r="Y79" s="58">
        <v>86</v>
      </c>
      <c r="Z79" s="58">
        <v>2</v>
      </c>
      <c r="AA79" s="58">
        <v>39</v>
      </c>
      <c r="AB79" s="58">
        <v>40</v>
      </c>
      <c r="AC79" s="58">
        <v>79</v>
      </c>
      <c r="AD79" s="58">
        <v>2</v>
      </c>
      <c r="AE79" s="58">
        <v>29</v>
      </c>
      <c r="AF79" s="58">
        <v>18</v>
      </c>
      <c r="AG79" s="58">
        <v>47</v>
      </c>
      <c r="AH79" s="58">
        <v>2</v>
      </c>
      <c r="AI79" s="58">
        <v>32</v>
      </c>
      <c r="AJ79" s="58">
        <v>34</v>
      </c>
      <c r="AK79" s="58">
        <v>66</v>
      </c>
      <c r="AL79" s="58">
        <v>2</v>
      </c>
      <c r="AM79" s="58">
        <v>25</v>
      </c>
      <c r="AN79" s="58">
        <v>36</v>
      </c>
      <c r="AO79" s="58">
        <v>61</v>
      </c>
      <c r="AP79" s="58">
        <v>2</v>
      </c>
      <c r="AQ79" s="59">
        <v>198</v>
      </c>
      <c r="AR79" s="59">
        <v>214</v>
      </c>
      <c r="AS79" s="59">
        <v>412</v>
      </c>
      <c r="AT79" s="59">
        <v>12</v>
      </c>
      <c r="AU79" s="58">
        <v>25</v>
      </c>
      <c r="AV79" s="58">
        <v>20</v>
      </c>
      <c r="AW79" s="58">
        <v>45</v>
      </c>
      <c r="AX79" s="58">
        <v>2</v>
      </c>
      <c r="AY79" s="58">
        <v>25</v>
      </c>
      <c r="AZ79" s="58">
        <v>6</v>
      </c>
      <c r="BA79" s="58">
        <v>31</v>
      </c>
      <c r="BB79" s="58">
        <v>1</v>
      </c>
      <c r="BC79" s="58">
        <v>12</v>
      </c>
      <c r="BD79" s="58">
        <v>14</v>
      </c>
      <c r="BE79" s="58">
        <v>26</v>
      </c>
      <c r="BF79" s="58">
        <v>1</v>
      </c>
      <c r="BG79" s="59">
        <v>62</v>
      </c>
      <c r="BH79" s="59">
        <v>40</v>
      </c>
      <c r="BI79" s="59">
        <v>102</v>
      </c>
      <c r="BJ79" s="59">
        <v>4</v>
      </c>
      <c r="BK79" s="58"/>
      <c r="BL79" s="58"/>
      <c r="BM79" s="58"/>
      <c r="BN79" s="58">
        <v>0</v>
      </c>
      <c r="BO79" s="58"/>
      <c r="BP79" s="58"/>
      <c r="BQ79" s="58"/>
      <c r="BR79" s="58">
        <v>0</v>
      </c>
      <c r="BS79" s="58"/>
      <c r="BT79" s="58"/>
      <c r="BU79" s="58"/>
      <c r="BV79" s="58">
        <v>0</v>
      </c>
      <c r="BW79" s="59"/>
      <c r="BX79" s="59"/>
      <c r="BY79" s="59"/>
      <c r="BZ79" s="59">
        <v>0</v>
      </c>
      <c r="CA79" s="59">
        <v>309</v>
      </c>
      <c r="CB79" s="59">
        <v>302</v>
      </c>
      <c r="CC79" s="59">
        <v>611</v>
      </c>
      <c r="CD79" s="59">
        <v>20</v>
      </c>
    </row>
    <row r="80" spans="1:82" s="53" customFormat="1" ht="27">
      <c r="A80" s="57">
        <v>63020083</v>
      </c>
      <c r="B80" s="57" t="s">
        <v>79</v>
      </c>
      <c r="C80" s="58"/>
      <c r="D80" s="58"/>
      <c r="E80" s="58"/>
      <c r="F80" s="58">
        <v>0</v>
      </c>
      <c r="G80" s="58">
        <v>17</v>
      </c>
      <c r="H80" s="58">
        <v>8</v>
      </c>
      <c r="I80" s="58">
        <v>25</v>
      </c>
      <c r="J80" s="58">
        <v>1</v>
      </c>
      <c r="K80" s="58">
        <v>13</v>
      </c>
      <c r="L80" s="58">
        <v>13</v>
      </c>
      <c r="M80" s="58">
        <v>26</v>
      </c>
      <c r="N80" s="58">
        <v>1</v>
      </c>
      <c r="O80" s="59">
        <v>30</v>
      </c>
      <c r="P80" s="59">
        <v>21</v>
      </c>
      <c r="Q80" s="59">
        <v>51</v>
      </c>
      <c r="R80" s="59">
        <v>2</v>
      </c>
      <c r="S80" s="58">
        <v>18</v>
      </c>
      <c r="T80" s="58">
        <v>11</v>
      </c>
      <c r="U80" s="58">
        <v>29</v>
      </c>
      <c r="V80" s="58">
        <v>1</v>
      </c>
      <c r="W80" s="58">
        <v>13</v>
      </c>
      <c r="X80" s="58">
        <v>14</v>
      </c>
      <c r="Y80" s="58">
        <v>27</v>
      </c>
      <c r="Z80" s="58">
        <v>1</v>
      </c>
      <c r="AA80" s="58">
        <v>12</v>
      </c>
      <c r="AB80" s="58">
        <v>10</v>
      </c>
      <c r="AC80" s="58">
        <v>22</v>
      </c>
      <c r="AD80" s="58">
        <v>1</v>
      </c>
      <c r="AE80" s="58">
        <v>9</v>
      </c>
      <c r="AF80" s="58">
        <v>7</v>
      </c>
      <c r="AG80" s="58">
        <v>16</v>
      </c>
      <c r="AH80" s="58">
        <v>1</v>
      </c>
      <c r="AI80" s="58">
        <v>5</v>
      </c>
      <c r="AJ80" s="58">
        <v>7</v>
      </c>
      <c r="AK80" s="58">
        <v>12</v>
      </c>
      <c r="AL80" s="58">
        <v>1</v>
      </c>
      <c r="AM80" s="58">
        <v>5</v>
      </c>
      <c r="AN80" s="58">
        <v>8</v>
      </c>
      <c r="AO80" s="58">
        <v>13</v>
      </c>
      <c r="AP80" s="58">
        <v>1</v>
      </c>
      <c r="AQ80" s="59">
        <v>62</v>
      </c>
      <c r="AR80" s="59">
        <v>57</v>
      </c>
      <c r="AS80" s="59">
        <v>119</v>
      </c>
      <c r="AT80" s="59">
        <v>6</v>
      </c>
      <c r="AU80" s="58"/>
      <c r="AV80" s="58"/>
      <c r="AW80" s="58"/>
      <c r="AX80" s="58">
        <v>0</v>
      </c>
      <c r="AY80" s="58"/>
      <c r="AZ80" s="58"/>
      <c r="BA80" s="58"/>
      <c r="BB80" s="58">
        <v>0</v>
      </c>
      <c r="BC80" s="58"/>
      <c r="BD80" s="58"/>
      <c r="BE80" s="58"/>
      <c r="BF80" s="58">
        <v>0</v>
      </c>
      <c r="BG80" s="59"/>
      <c r="BH80" s="59"/>
      <c r="BI80" s="59"/>
      <c r="BJ80" s="59">
        <v>0</v>
      </c>
      <c r="BK80" s="58"/>
      <c r="BL80" s="58"/>
      <c r="BM80" s="58"/>
      <c r="BN80" s="58">
        <v>0</v>
      </c>
      <c r="BO80" s="58"/>
      <c r="BP80" s="58"/>
      <c r="BQ80" s="58"/>
      <c r="BR80" s="58">
        <v>0</v>
      </c>
      <c r="BS80" s="58"/>
      <c r="BT80" s="58"/>
      <c r="BU80" s="58"/>
      <c r="BV80" s="58">
        <v>0</v>
      </c>
      <c r="BW80" s="59"/>
      <c r="BX80" s="59"/>
      <c r="BY80" s="59"/>
      <c r="BZ80" s="59">
        <v>0</v>
      </c>
      <c r="CA80" s="59">
        <v>92</v>
      </c>
      <c r="CB80" s="59">
        <v>78</v>
      </c>
      <c r="CC80" s="59">
        <v>170</v>
      </c>
      <c r="CD80" s="59">
        <v>8</v>
      </c>
    </row>
    <row r="81" spans="1:82" s="53" customFormat="1" ht="27">
      <c r="A81" s="57">
        <v>63020084</v>
      </c>
      <c r="B81" s="57" t="s">
        <v>80</v>
      </c>
      <c r="C81" s="58"/>
      <c r="D81" s="58"/>
      <c r="E81" s="58"/>
      <c r="F81" s="58">
        <v>0</v>
      </c>
      <c r="G81" s="58">
        <v>9</v>
      </c>
      <c r="H81" s="58">
        <v>13</v>
      </c>
      <c r="I81" s="58">
        <v>22</v>
      </c>
      <c r="J81" s="58">
        <v>1</v>
      </c>
      <c r="K81" s="58">
        <v>20</v>
      </c>
      <c r="L81" s="58">
        <v>27</v>
      </c>
      <c r="M81" s="58">
        <v>47</v>
      </c>
      <c r="N81" s="58">
        <v>2</v>
      </c>
      <c r="O81" s="59">
        <v>29</v>
      </c>
      <c r="P81" s="59">
        <v>40</v>
      </c>
      <c r="Q81" s="59">
        <v>69</v>
      </c>
      <c r="R81" s="59">
        <v>3</v>
      </c>
      <c r="S81" s="58">
        <v>44</v>
      </c>
      <c r="T81" s="58">
        <v>57</v>
      </c>
      <c r="U81" s="58">
        <v>101</v>
      </c>
      <c r="V81" s="58">
        <v>3</v>
      </c>
      <c r="W81" s="58">
        <v>42</v>
      </c>
      <c r="X81" s="58">
        <v>45</v>
      </c>
      <c r="Y81" s="58">
        <v>87</v>
      </c>
      <c r="Z81" s="58">
        <v>3</v>
      </c>
      <c r="AA81" s="58">
        <v>39</v>
      </c>
      <c r="AB81" s="58">
        <v>44</v>
      </c>
      <c r="AC81" s="58">
        <v>83</v>
      </c>
      <c r="AD81" s="58">
        <v>3</v>
      </c>
      <c r="AE81" s="58">
        <v>53</v>
      </c>
      <c r="AF81" s="58">
        <v>40</v>
      </c>
      <c r="AG81" s="58">
        <v>93</v>
      </c>
      <c r="AH81" s="58">
        <v>3</v>
      </c>
      <c r="AI81" s="58">
        <v>56</v>
      </c>
      <c r="AJ81" s="58">
        <v>61</v>
      </c>
      <c r="AK81" s="58">
        <v>117</v>
      </c>
      <c r="AL81" s="58">
        <v>3</v>
      </c>
      <c r="AM81" s="58">
        <v>55</v>
      </c>
      <c r="AN81" s="58">
        <v>45</v>
      </c>
      <c r="AO81" s="58">
        <v>100</v>
      </c>
      <c r="AP81" s="58">
        <v>3</v>
      </c>
      <c r="AQ81" s="59">
        <v>289</v>
      </c>
      <c r="AR81" s="59">
        <v>292</v>
      </c>
      <c r="AS81" s="59">
        <v>581</v>
      </c>
      <c r="AT81" s="59">
        <v>18</v>
      </c>
      <c r="AU81" s="58">
        <v>54</v>
      </c>
      <c r="AV81" s="58">
        <v>32</v>
      </c>
      <c r="AW81" s="58">
        <v>86</v>
      </c>
      <c r="AX81" s="58">
        <v>2</v>
      </c>
      <c r="AY81" s="58">
        <v>56</v>
      </c>
      <c r="AZ81" s="58">
        <v>53</v>
      </c>
      <c r="BA81" s="58">
        <v>109</v>
      </c>
      <c r="BB81" s="58">
        <v>3</v>
      </c>
      <c r="BC81" s="58">
        <v>41</v>
      </c>
      <c r="BD81" s="58">
        <v>26</v>
      </c>
      <c r="BE81" s="58">
        <v>67</v>
      </c>
      <c r="BF81" s="58">
        <v>2</v>
      </c>
      <c r="BG81" s="59">
        <v>151</v>
      </c>
      <c r="BH81" s="59">
        <v>111</v>
      </c>
      <c r="BI81" s="59">
        <v>262</v>
      </c>
      <c r="BJ81" s="59">
        <v>7</v>
      </c>
      <c r="BK81" s="58"/>
      <c r="BL81" s="58"/>
      <c r="BM81" s="58"/>
      <c r="BN81" s="58">
        <v>0</v>
      </c>
      <c r="BO81" s="58"/>
      <c r="BP81" s="58"/>
      <c r="BQ81" s="58"/>
      <c r="BR81" s="58">
        <v>0</v>
      </c>
      <c r="BS81" s="58"/>
      <c r="BT81" s="58"/>
      <c r="BU81" s="58"/>
      <c r="BV81" s="58">
        <v>0</v>
      </c>
      <c r="BW81" s="59"/>
      <c r="BX81" s="59"/>
      <c r="BY81" s="59"/>
      <c r="BZ81" s="59">
        <v>0</v>
      </c>
      <c r="CA81" s="59">
        <v>469</v>
      </c>
      <c r="CB81" s="59">
        <v>443</v>
      </c>
      <c r="CC81" s="59">
        <v>912</v>
      </c>
      <c r="CD81" s="59">
        <v>28</v>
      </c>
    </row>
    <row r="82" spans="1:82" s="53" customFormat="1" ht="27">
      <c r="A82" s="57">
        <v>63020085</v>
      </c>
      <c r="B82" s="57" t="s">
        <v>81</v>
      </c>
      <c r="C82" s="58"/>
      <c r="D82" s="58"/>
      <c r="E82" s="58"/>
      <c r="F82" s="58">
        <v>0</v>
      </c>
      <c r="G82" s="58">
        <v>83</v>
      </c>
      <c r="H82" s="58">
        <v>57</v>
      </c>
      <c r="I82" s="58">
        <v>140</v>
      </c>
      <c r="J82" s="58">
        <v>5</v>
      </c>
      <c r="K82" s="58">
        <v>67</v>
      </c>
      <c r="L82" s="58">
        <v>66</v>
      </c>
      <c r="M82" s="58">
        <v>133</v>
      </c>
      <c r="N82" s="58">
        <v>5</v>
      </c>
      <c r="O82" s="59">
        <v>150</v>
      </c>
      <c r="P82" s="59">
        <v>123</v>
      </c>
      <c r="Q82" s="59">
        <v>273</v>
      </c>
      <c r="R82" s="59">
        <v>10</v>
      </c>
      <c r="S82" s="58">
        <v>60</v>
      </c>
      <c r="T82" s="58">
        <v>80</v>
      </c>
      <c r="U82" s="58">
        <v>140</v>
      </c>
      <c r="V82" s="58">
        <v>5</v>
      </c>
      <c r="W82" s="58">
        <v>70</v>
      </c>
      <c r="X82" s="58">
        <v>55</v>
      </c>
      <c r="Y82" s="58">
        <v>125</v>
      </c>
      <c r="Z82" s="58">
        <v>4</v>
      </c>
      <c r="AA82" s="58">
        <v>84</v>
      </c>
      <c r="AB82" s="58">
        <v>69</v>
      </c>
      <c r="AC82" s="58">
        <v>153</v>
      </c>
      <c r="AD82" s="58">
        <v>5</v>
      </c>
      <c r="AE82" s="58">
        <v>76</v>
      </c>
      <c r="AF82" s="58">
        <v>75</v>
      </c>
      <c r="AG82" s="58">
        <v>151</v>
      </c>
      <c r="AH82" s="58">
        <v>4</v>
      </c>
      <c r="AI82" s="58">
        <v>69</v>
      </c>
      <c r="AJ82" s="58">
        <v>62</v>
      </c>
      <c r="AK82" s="58">
        <v>131</v>
      </c>
      <c r="AL82" s="58">
        <v>4</v>
      </c>
      <c r="AM82" s="58">
        <v>54</v>
      </c>
      <c r="AN82" s="58">
        <v>63</v>
      </c>
      <c r="AO82" s="58">
        <v>117</v>
      </c>
      <c r="AP82" s="58">
        <v>4</v>
      </c>
      <c r="AQ82" s="59">
        <v>413</v>
      </c>
      <c r="AR82" s="59">
        <v>404</v>
      </c>
      <c r="AS82" s="59">
        <v>817</v>
      </c>
      <c r="AT82" s="59">
        <v>26</v>
      </c>
      <c r="AU82" s="58">
        <v>64</v>
      </c>
      <c r="AV82" s="58">
        <v>73</v>
      </c>
      <c r="AW82" s="58">
        <v>137</v>
      </c>
      <c r="AX82" s="58">
        <v>4</v>
      </c>
      <c r="AY82" s="58">
        <v>66</v>
      </c>
      <c r="AZ82" s="58">
        <v>81</v>
      </c>
      <c r="BA82" s="58">
        <v>147</v>
      </c>
      <c r="BB82" s="58">
        <v>4</v>
      </c>
      <c r="BC82" s="58">
        <v>67</v>
      </c>
      <c r="BD82" s="58">
        <v>62</v>
      </c>
      <c r="BE82" s="58">
        <v>129</v>
      </c>
      <c r="BF82" s="58">
        <v>4</v>
      </c>
      <c r="BG82" s="59">
        <v>197</v>
      </c>
      <c r="BH82" s="59">
        <v>216</v>
      </c>
      <c r="BI82" s="59">
        <v>413</v>
      </c>
      <c r="BJ82" s="59">
        <v>12</v>
      </c>
      <c r="BK82" s="58">
        <v>134</v>
      </c>
      <c r="BL82" s="58">
        <v>87</v>
      </c>
      <c r="BM82" s="58">
        <v>221</v>
      </c>
      <c r="BN82" s="58">
        <v>11</v>
      </c>
      <c r="BO82" s="58">
        <v>85</v>
      </c>
      <c r="BP82" s="58">
        <v>74</v>
      </c>
      <c r="BQ82" s="58">
        <v>159</v>
      </c>
      <c r="BR82" s="58">
        <v>6</v>
      </c>
      <c r="BS82" s="58">
        <v>52</v>
      </c>
      <c r="BT82" s="58">
        <v>90</v>
      </c>
      <c r="BU82" s="58">
        <v>142</v>
      </c>
      <c r="BV82" s="58">
        <v>6</v>
      </c>
      <c r="BW82" s="59">
        <v>271</v>
      </c>
      <c r="BX82" s="59">
        <v>251</v>
      </c>
      <c r="BY82" s="59">
        <v>522</v>
      </c>
      <c r="BZ82" s="59">
        <v>23</v>
      </c>
      <c r="CA82" s="59">
        <v>1031</v>
      </c>
      <c r="CB82" s="59">
        <v>994</v>
      </c>
      <c r="CC82" s="59">
        <v>2025</v>
      </c>
      <c r="CD82" s="59">
        <v>71</v>
      </c>
    </row>
    <row r="83" spans="1:82" s="53" customFormat="1" ht="27">
      <c r="A83" s="57">
        <v>63020086</v>
      </c>
      <c r="B83" s="57" t="s">
        <v>82</v>
      </c>
      <c r="C83" s="58"/>
      <c r="D83" s="58"/>
      <c r="E83" s="58"/>
      <c r="F83" s="58">
        <v>0</v>
      </c>
      <c r="G83" s="58">
        <v>47</v>
      </c>
      <c r="H83" s="58">
        <v>44</v>
      </c>
      <c r="I83" s="58">
        <v>91</v>
      </c>
      <c r="J83" s="58">
        <v>3</v>
      </c>
      <c r="K83" s="58">
        <v>43</v>
      </c>
      <c r="L83" s="58">
        <v>56</v>
      </c>
      <c r="M83" s="58">
        <v>99</v>
      </c>
      <c r="N83" s="58">
        <v>3</v>
      </c>
      <c r="O83" s="59">
        <v>90</v>
      </c>
      <c r="P83" s="59">
        <v>100</v>
      </c>
      <c r="Q83" s="59">
        <v>190</v>
      </c>
      <c r="R83" s="59">
        <v>6</v>
      </c>
      <c r="S83" s="58">
        <v>41</v>
      </c>
      <c r="T83" s="58">
        <v>49</v>
      </c>
      <c r="U83" s="58">
        <v>90</v>
      </c>
      <c r="V83" s="58">
        <v>3</v>
      </c>
      <c r="W83" s="58">
        <v>60</v>
      </c>
      <c r="X83" s="58">
        <v>44</v>
      </c>
      <c r="Y83" s="58">
        <v>104</v>
      </c>
      <c r="Z83" s="58">
        <v>3</v>
      </c>
      <c r="AA83" s="58">
        <v>56</v>
      </c>
      <c r="AB83" s="58">
        <v>55</v>
      </c>
      <c r="AC83" s="58">
        <v>111</v>
      </c>
      <c r="AD83" s="58">
        <v>3</v>
      </c>
      <c r="AE83" s="58">
        <v>43</v>
      </c>
      <c r="AF83" s="58">
        <v>42</v>
      </c>
      <c r="AG83" s="58">
        <v>85</v>
      </c>
      <c r="AH83" s="58">
        <v>2</v>
      </c>
      <c r="AI83" s="58">
        <v>30</v>
      </c>
      <c r="AJ83" s="58">
        <v>53</v>
      </c>
      <c r="AK83" s="58">
        <v>83</v>
      </c>
      <c r="AL83" s="58">
        <v>2</v>
      </c>
      <c r="AM83" s="58">
        <v>44</v>
      </c>
      <c r="AN83" s="58">
        <v>45</v>
      </c>
      <c r="AO83" s="58">
        <v>89</v>
      </c>
      <c r="AP83" s="58">
        <v>2</v>
      </c>
      <c r="AQ83" s="59">
        <v>274</v>
      </c>
      <c r="AR83" s="59">
        <v>288</v>
      </c>
      <c r="AS83" s="59">
        <v>562</v>
      </c>
      <c r="AT83" s="59">
        <v>15</v>
      </c>
      <c r="AU83" s="58">
        <v>44</v>
      </c>
      <c r="AV83" s="58">
        <v>27</v>
      </c>
      <c r="AW83" s="58">
        <v>71</v>
      </c>
      <c r="AX83" s="58">
        <v>2</v>
      </c>
      <c r="AY83" s="58">
        <v>34</v>
      </c>
      <c r="AZ83" s="58">
        <v>31</v>
      </c>
      <c r="BA83" s="58">
        <v>65</v>
      </c>
      <c r="BB83" s="58">
        <v>2</v>
      </c>
      <c r="BC83" s="58">
        <v>31</v>
      </c>
      <c r="BD83" s="58">
        <v>36</v>
      </c>
      <c r="BE83" s="58">
        <v>67</v>
      </c>
      <c r="BF83" s="58">
        <v>2</v>
      </c>
      <c r="BG83" s="59">
        <v>109</v>
      </c>
      <c r="BH83" s="59">
        <v>94</v>
      </c>
      <c r="BI83" s="59">
        <v>203</v>
      </c>
      <c r="BJ83" s="59">
        <v>6</v>
      </c>
      <c r="BK83" s="58"/>
      <c r="BL83" s="58"/>
      <c r="BM83" s="58"/>
      <c r="BN83" s="58">
        <v>0</v>
      </c>
      <c r="BO83" s="58"/>
      <c r="BP83" s="58"/>
      <c r="BQ83" s="58"/>
      <c r="BR83" s="58">
        <v>0</v>
      </c>
      <c r="BS83" s="58"/>
      <c r="BT83" s="58"/>
      <c r="BU83" s="58"/>
      <c r="BV83" s="58">
        <v>0</v>
      </c>
      <c r="BW83" s="59"/>
      <c r="BX83" s="59"/>
      <c r="BY83" s="59"/>
      <c r="BZ83" s="59">
        <v>0</v>
      </c>
      <c r="CA83" s="59">
        <v>473</v>
      </c>
      <c r="CB83" s="59">
        <v>482</v>
      </c>
      <c r="CC83" s="59">
        <v>955</v>
      </c>
      <c r="CD83" s="59">
        <v>27</v>
      </c>
    </row>
    <row r="84" spans="1:82" s="53" customFormat="1" ht="27">
      <c r="A84" s="57">
        <v>63020087</v>
      </c>
      <c r="B84" s="57" t="s">
        <v>83</v>
      </c>
      <c r="C84" s="58"/>
      <c r="D84" s="58"/>
      <c r="E84" s="58"/>
      <c r="F84" s="58">
        <v>0</v>
      </c>
      <c r="G84" s="58">
        <v>21</v>
      </c>
      <c r="H84" s="58">
        <v>23</v>
      </c>
      <c r="I84" s="58">
        <v>44</v>
      </c>
      <c r="J84" s="58">
        <v>2</v>
      </c>
      <c r="K84" s="58">
        <v>26</v>
      </c>
      <c r="L84" s="58">
        <v>21</v>
      </c>
      <c r="M84" s="58">
        <v>47</v>
      </c>
      <c r="N84" s="58">
        <v>2</v>
      </c>
      <c r="O84" s="59">
        <v>47</v>
      </c>
      <c r="P84" s="59">
        <v>44</v>
      </c>
      <c r="Q84" s="59">
        <v>91</v>
      </c>
      <c r="R84" s="59">
        <v>4</v>
      </c>
      <c r="S84" s="58">
        <v>19</v>
      </c>
      <c r="T84" s="58">
        <v>22</v>
      </c>
      <c r="U84" s="58">
        <v>41</v>
      </c>
      <c r="V84" s="58">
        <v>2</v>
      </c>
      <c r="W84" s="58">
        <v>20</v>
      </c>
      <c r="X84" s="58">
        <v>33</v>
      </c>
      <c r="Y84" s="58">
        <v>53</v>
      </c>
      <c r="Z84" s="58">
        <v>2</v>
      </c>
      <c r="AA84" s="58">
        <v>17</v>
      </c>
      <c r="AB84" s="58">
        <v>26</v>
      </c>
      <c r="AC84" s="58">
        <v>43</v>
      </c>
      <c r="AD84" s="58">
        <v>2</v>
      </c>
      <c r="AE84" s="58">
        <v>12</v>
      </c>
      <c r="AF84" s="58">
        <v>21</v>
      </c>
      <c r="AG84" s="58">
        <v>33</v>
      </c>
      <c r="AH84" s="58">
        <v>2</v>
      </c>
      <c r="AI84" s="58">
        <v>24</v>
      </c>
      <c r="AJ84" s="58">
        <v>21</v>
      </c>
      <c r="AK84" s="58">
        <v>45</v>
      </c>
      <c r="AL84" s="58">
        <v>2</v>
      </c>
      <c r="AM84" s="58">
        <v>20</v>
      </c>
      <c r="AN84" s="58">
        <v>16</v>
      </c>
      <c r="AO84" s="58">
        <v>36</v>
      </c>
      <c r="AP84" s="58">
        <v>2</v>
      </c>
      <c r="AQ84" s="59">
        <v>112</v>
      </c>
      <c r="AR84" s="59">
        <v>139</v>
      </c>
      <c r="AS84" s="59">
        <v>251</v>
      </c>
      <c r="AT84" s="59">
        <v>12</v>
      </c>
      <c r="AU84" s="58"/>
      <c r="AV84" s="58"/>
      <c r="AW84" s="58"/>
      <c r="AX84" s="58">
        <v>0</v>
      </c>
      <c r="AY84" s="58"/>
      <c r="AZ84" s="58"/>
      <c r="BA84" s="58"/>
      <c r="BB84" s="58">
        <v>0</v>
      </c>
      <c r="BC84" s="58"/>
      <c r="BD84" s="58"/>
      <c r="BE84" s="58"/>
      <c r="BF84" s="58">
        <v>0</v>
      </c>
      <c r="BG84" s="59"/>
      <c r="BH84" s="59"/>
      <c r="BI84" s="59"/>
      <c r="BJ84" s="59">
        <v>0</v>
      </c>
      <c r="BK84" s="58"/>
      <c r="BL84" s="58"/>
      <c r="BM84" s="58"/>
      <c r="BN84" s="58">
        <v>0</v>
      </c>
      <c r="BO84" s="58"/>
      <c r="BP84" s="58"/>
      <c r="BQ84" s="58"/>
      <c r="BR84" s="58">
        <v>0</v>
      </c>
      <c r="BS84" s="58"/>
      <c r="BT84" s="58"/>
      <c r="BU84" s="58"/>
      <c r="BV84" s="58">
        <v>0</v>
      </c>
      <c r="BW84" s="59"/>
      <c r="BX84" s="59"/>
      <c r="BY84" s="59"/>
      <c r="BZ84" s="59">
        <v>0</v>
      </c>
      <c r="CA84" s="59">
        <v>159</v>
      </c>
      <c r="CB84" s="59">
        <v>183</v>
      </c>
      <c r="CC84" s="59">
        <v>342</v>
      </c>
      <c r="CD84" s="59">
        <v>16</v>
      </c>
    </row>
    <row r="85" spans="1:82" s="53" customFormat="1" ht="27">
      <c r="A85" s="57">
        <v>63020088</v>
      </c>
      <c r="B85" s="57" t="s">
        <v>84</v>
      </c>
      <c r="C85" s="58"/>
      <c r="D85" s="58"/>
      <c r="E85" s="58"/>
      <c r="F85" s="58">
        <v>0</v>
      </c>
      <c r="G85" s="58">
        <v>18</v>
      </c>
      <c r="H85" s="58">
        <v>13</v>
      </c>
      <c r="I85" s="58">
        <v>31</v>
      </c>
      <c r="J85" s="58">
        <v>2</v>
      </c>
      <c r="K85" s="58">
        <v>22</v>
      </c>
      <c r="L85" s="58">
        <v>26</v>
      </c>
      <c r="M85" s="58">
        <v>48</v>
      </c>
      <c r="N85" s="58">
        <v>2</v>
      </c>
      <c r="O85" s="59">
        <v>40</v>
      </c>
      <c r="P85" s="59">
        <v>39</v>
      </c>
      <c r="Q85" s="59">
        <v>79</v>
      </c>
      <c r="R85" s="59">
        <v>4</v>
      </c>
      <c r="S85" s="58">
        <v>24</v>
      </c>
      <c r="T85" s="58">
        <v>27</v>
      </c>
      <c r="U85" s="58">
        <v>51</v>
      </c>
      <c r="V85" s="58">
        <v>2</v>
      </c>
      <c r="W85" s="58">
        <v>22</v>
      </c>
      <c r="X85" s="58">
        <v>22</v>
      </c>
      <c r="Y85" s="58">
        <v>44</v>
      </c>
      <c r="Z85" s="58">
        <v>2</v>
      </c>
      <c r="AA85" s="58">
        <v>31</v>
      </c>
      <c r="AB85" s="58">
        <v>28</v>
      </c>
      <c r="AC85" s="58">
        <v>59</v>
      </c>
      <c r="AD85" s="58">
        <v>2</v>
      </c>
      <c r="AE85" s="58">
        <v>35</v>
      </c>
      <c r="AF85" s="58">
        <v>35</v>
      </c>
      <c r="AG85" s="58">
        <v>70</v>
      </c>
      <c r="AH85" s="58">
        <v>2</v>
      </c>
      <c r="AI85" s="58">
        <v>32</v>
      </c>
      <c r="AJ85" s="58">
        <v>37</v>
      </c>
      <c r="AK85" s="58">
        <v>69</v>
      </c>
      <c r="AL85" s="58">
        <v>2</v>
      </c>
      <c r="AM85" s="58">
        <v>42</v>
      </c>
      <c r="AN85" s="58">
        <v>69</v>
      </c>
      <c r="AO85" s="58">
        <v>111</v>
      </c>
      <c r="AP85" s="58">
        <v>4</v>
      </c>
      <c r="AQ85" s="59">
        <v>186</v>
      </c>
      <c r="AR85" s="59">
        <v>218</v>
      </c>
      <c r="AS85" s="59">
        <v>404</v>
      </c>
      <c r="AT85" s="59">
        <v>14</v>
      </c>
      <c r="AU85" s="58">
        <v>13</v>
      </c>
      <c r="AV85" s="58">
        <v>22</v>
      </c>
      <c r="AW85" s="58">
        <v>35</v>
      </c>
      <c r="AX85" s="58">
        <v>1</v>
      </c>
      <c r="AY85" s="58">
        <v>16</v>
      </c>
      <c r="AZ85" s="58">
        <v>14</v>
      </c>
      <c r="BA85" s="58">
        <v>30</v>
      </c>
      <c r="BB85" s="58">
        <v>1</v>
      </c>
      <c r="BC85" s="58">
        <v>16</v>
      </c>
      <c r="BD85" s="58">
        <v>10</v>
      </c>
      <c r="BE85" s="58">
        <v>26</v>
      </c>
      <c r="BF85" s="58">
        <v>1</v>
      </c>
      <c r="BG85" s="59">
        <v>45</v>
      </c>
      <c r="BH85" s="59">
        <v>46</v>
      </c>
      <c r="BI85" s="59">
        <v>91</v>
      </c>
      <c r="BJ85" s="59">
        <v>3</v>
      </c>
      <c r="BK85" s="58"/>
      <c r="BL85" s="58"/>
      <c r="BM85" s="58"/>
      <c r="BN85" s="58">
        <v>0</v>
      </c>
      <c r="BO85" s="58"/>
      <c r="BP85" s="58"/>
      <c r="BQ85" s="58"/>
      <c r="BR85" s="58">
        <v>0</v>
      </c>
      <c r="BS85" s="58"/>
      <c r="BT85" s="58"/>
      <c r="BU85" s="58"/>
      <c r="BV85" s="58">
        <v>0</v>
      </c>
      <c r="BW85" s="59"/>
      <c r="BX85" s="59"/>
      <c r="BY85" s="59"/>
      <c r="BZ85" s="59">
        <v>0</v>
      </c>
      <c r="CA85" s="59">
        <v>271</v>
      </c>
      <c r="CB85" s="59">
        <v>303</v>
      </c>
      <c r="CC85" s="59">
        <v>574</v>
      </c>
      <c r="CD85" s="59">
        <v>21</v>
      </c>
    </row>
    <row r="86" spans="1:82" s="53" customFormat="1" ht="27">
      <c r="A86" s="57">
        <v>63020089</v>
      </c>
      <c r="B86" s="57" t="s">
        <v>85</v>
      </c>
      <c r="C86" s="58"/>
      <c r="D86" s="58"/>
      <c r="E86" s="58"/>
      <c r="F86" s="58">
        <v>0</v>
      </c>
      <c r="G86" s="58">
        <v>23</v>
      </c>
      <c r="H86" s="58">
        <v>25</v>
      </c>
      <c r="I86" s="58">
        <v>48</v>
      </c>
      <c r="J86" s="58">
        <v>2</v>
      </c>
      <c r="K86" s="58">
        <v>27</v>
      </c>
      <c r="L86" s="58">
        <v>21</v>
      </c>
      <c r="M86" s="58">
        <v>48</v>
      </c>
      <c r="N86" s="58">
        <v>2</v>
      </c>
      <c r="O86" s="59">
        <v>50</v>
      </c>
      <c r="P86" s="59">
        <v>46</v>
      </c>
      <c r="Q86" s="59">
        <v>96</v>
      </c>
      <c r="R86" s="59">
        <v>4</v>
      </c>
      <c r="S86" s="58">
        <v>21</v>
      </c>
      <c r="T86" s="58">
        <v>20</v>
      </c>
      <c r="U86" s="58">
        <v>41</v>
      </c>
      <c r="V86" s="58">
        <v>2</v>
      </c>
      <c r="W86" s="58">
        <v>23</v>
      </c>
      <c r="X86" s="58">
        <v>32</v>
      </c>
      <c r="Y86" s="58">
        <v>55</v>
      </c>
      <c r="Z86" s="58">
        <v>2</v>
      </c>
      <c r="AA86" s="58">
        <v>16</v>
      </c>
      <c r="AB86" s="58">
        <v>24</v>
      </c>
      <c r="AC86" s="58">
        <v>40</v>
      </c>
      <c r="AD86" s="58">
        <v>2</v>
      </c>
      <c r="AE86" s="58">
        <v>16</v>
      </c>
      <c r="AF86" s="58">
        <v>19</v>
      </c>
      <c r="AG86" s="58">
        <v>35</v>
      </c>
      <c r="AH86" s="58">
        <v>2</v>
      </c>
      <c r="AI86" s="58">
        <v>37</v>
      </c>
      <c r="AJ86" s="58">
        <v>28</v>
      </c>
      <c r="AK86" s="58">
        <v>65</v>
      </c>
      <c r="AL86" s="58">
        <v>2</v>
      </c>
      <c r="AM86" s="58">
        <v>31</v>
      </c>
      <c r="AN86" s="58">
        <v>31</v>
      </c>
      <c r="AO86" s="58">
        <v>62</v>
      </c>
      <c r="AP86" s="58">
        <v>2</v>
      </c>
      <c r="AQ86" s="59">
        <v>144</v>
      </c>
      <c r="AR86" s="59">
        <v>154</v>
      </c>
      <c r="AS86" s="59">
        <v>298</v>
      </c>
      <c r="AT86" s="59">
        <v>12</v>
      </c>
      <c r="AU86" s="58">
        <v>25</v>
      </c>
      <c r="AV86" s="58">
        <v>18</v>
      </c>
      <c r="AW86" s="58">
        <v>43</v>
      </c>
      <c r="AX86" s="58">
        <v>2</v>
      </c>
      <c r="AY86" s="58">
        <v>21</v>
      </c>
      <c r="AZ86" s="58">
        <v>28</v>
      </c>
      <c r="BA86" s="58">
        <v>49</v>
      </c>
      <c r="BB86" s="58">
        <v>2</v>
      </c>
      <c r="BC86" s="58">
        <v>16</v>
      </c>
      <c r="BD86" s="58">
        <v>13</v>
      </c>
      <c r="BE86" s="58">
        <v>29</v>
      </c>
      <c r="BF86" s="58">
        <v>1</v>
      </c>
      <c r="BG86" s="59">
        <v>62</v>
      </c>
      <c r="BH86" s="59">
        <v>59</v>
      </c>
      <c r="BI86" s="59">
        <v>121</v>
      </c>
      <c r="BJ86" s="59">
        <v>5</v>
      </c>
      <c r="BK86" s="58"/>
      <c r="BL86" s="58"/>
      <c r="BM86" s="58"/>
      <c r="BN86" s="58">
        <v>0</v>
      </c>
      <c r="BO86" s="58"/>
      <c r="BP86" s="58"/>
      <c r="BQ86" s="58"/>
      <c r="BR86" s="58">
        <v>0</v>
      </c>
      <c r="BS86" s="58"/>
      <c r="BT86" s="58"/>
      <c r="BU86" s="58"/>
      <c r="BV86" s="58">
        <v>0</v>
      </c>
      <c r="BW86" s="59"/>
      <c r="BX86" s="59"/>
      <c r="BY86" s="59"/>
      <c r="BZ86" s="59">
        <v>0</v>
      </c>
      <c r="CA86" s="59">
        <v>256</v>
      </c>
      <c r="CB86" s="59">
        <v>259</v>
      </c>
      <c r="CC86" s="59">
        <v>515</v>
      </c>
      <c r="CD86" s="59">
        <v>21</v>
      </c>
    </row>
    <row r="87" spans="1:82" s="53" customFormat="1" ht="27">
      <c r="A87" s="57">
        <v>63020090</v>
      </c>
      <c r="B87" s="57" t="s">
        <v>86</v>
      </c>
      <c r="C87" s="58"/>
      <c r="D87" s="58"/>
      <c r="E87" s="58"/>
      <c r="F87" s="58">
        <v>0</v>
      </c>
      <c r="G87" s="58">
        <v>23</v>
      </c>
      <c r="H87" s="58">
        <v>29</v>
      </c>
      <c r="I87" s="58">
        <v>52</v>
      </c>
      <c r="J87" s="58">
        <v>2</v>
      </c>
      <c r="K87" s="58">
        <v>31</v>
      </c>
      <c r="L87" s="58">
        <v>40</v>
      </c>
      <c r="M87" s="58">
        <v>71</v>
      </c>
      <c r="N87" s="58">
        <v>2</v>
      </c>
      <c r="O87" s="59">
        <v>54</v>
      </c>
      <c r="P87" s="59">
        <v>69</v>
      </c>
      <c r="Q87" s="59">
        <v>123</v>
      </c>
      <c r="R87" s="59">
        <v>4</v>
      </c>
      <c r="S87" s="58">
        <v>34</v>
      </c>
      <c r="T87" s="58">
        <v>28</v>
      </c>
      <c r="U87" s="58">
        <v>62</v>
      </c>
      <c r="V87" s="58">
        <v>3</v>
      </c>
      <c r="W87" s="58">
        <v>33</v>
      </c>
      <c r="X87" s="58">
        <v>34</v>
      </c>
      <c r="Y87" s="58">
        <v>67</v>
      </c>
      <c r="Z87" s="58">
        <v>3</v>
      </c>
      <c r="AA87" s="58">
        <v>35</v>
      </c>
      <c r="AB87" s="58">
        <v>25</v>
      </c>
      <c r="AC87" s="58">
        <v>60</v>
      </c>
      <c r="AD87" s="58">
        <v>3</v>
      </c>
      <c r="AE87" s="58">
        <v>31</v>
      </c>
      <c r="AF87" s="58">
        <v>35</v>
      </c>
      <c r="AG87" s="58">
        <v>66</v>
      </c>
      <c r="AH87" s="58">
        <v>2</v>
      </c>
      <c r="AI87" s="58">
        <v>33</v>
      </c>
      <c r="AJ87" s="58">
        <v>22</v>
      </c>
      <c r="AK87" s="58">
        <v>55</v>
      </c>
      <c r="AL87" s="58">
        <v>2</v>
      </c>
      <c r="AM87" s="58">
        <v>25</v>
      </c>
      <c r="AN87" s="58">
        <v>26</v>
      </c>
      <c r="AO87" s="58">
        <v>51</v>
      </c>
      <c r="AP87" s="58">
        <v>2</v>
      </c>
      <c r="AQ87" s="59">
        <v>191</v>
      </c>
      <c r="AR87" s="59">
        <v>170</v>
      </c>
      <c r="AS87" s="59">
        <v>361</v>
      </c>
      <c r="AT87" s="59">
        <v>15</v>
      </c>
      <c r="AU87" s="58">
        <v>26</v>
      </c>
      <c r="AV87" s="58">
        <v>24</v>
      </c>
      <c r="AW87" s="58">
        <v>50</v>
      </c>
      <c r="AX87" s="58">
        <v>2</v>
      </c>
      <c r="AY87" s="58">
        <v>31</v>
      </c>
      <c r="AZ87" s="58">
        <v>21</v>
      </c>
      <c r="BA87" s="58">
        <v>52</v>
      </c>
      <c r="BB87" s="58">
        <v>2</v>
      </c>
      <c r="BC87" s="58">
        <v>30</v>
      </c>
      <c r="BD87" s="58">
        <v>21</v>
      </c>
      <c r="BE87" s="58">
        <v>51</v>
      </c>
      <c r="BF87" s="58">
        <v>2</v>
      </c>
      <c r="BG87" s="59">
        <v>87</v>
      </c>
      <c r="BH87" s="59">
        <v>66</v>
      </c>
      <c r="BI87" s="59">
        <v>153</v>
      </c>
      <c r="BJ87" s="59">
        <v>6</v>
      </c>
      <c r="BK87" s="58"/>
      <c r="BL87" s="58"/>
      <c r="BM87" s="58"/>
      <c r="BN87" s="58">
        <v>0</v>
      </c>
      <c r="BO87" s="58"/>
      <c r="BP87" s="58"/>
      <c r="BQ87" s="58"/>
      <c r="BR87" s="58">
        <v>0</v>
      </c>
      <c r="BS87" s="58"/>
      <c r="BT87" s="58"/>
      <c r="BU87" s="58"/>
      <c r="BV87" s="58">
        <v>0</v>
      </c>
      <c r="BW87" s="59"/>
      <c r="BX87" s="59"/>
      <c r="BY87" s="59"/>
      <c r="BZ87" s="59">
        <v>0</v>
      </c>
      <c r="CA87" s="59">
        <v>332</v>
      </c>
      <c r="CB87" s="59">
        <v>305</v>
      </c>
      <c r="CC87" s="59">
        <v>637</v>
      </c>
      <c r="CD87" s="59">
        <v>25</v>
      </c>
    </row>
    <row r="88" spans="1:82" s="53" customFormat="1" ht="27">
      <c r="A88" s="57">
        <v>63020091</v>
      </c>
      <c r="B88" s="57" t="s">
        <v>87</v>
      </c>
      <c r="C88" s="58"/>
      <c r="D88" s="58"/>
      <c r="E88" s="58"/>
      <c r="F88" s="58">
        <v>0</v>
      </c>
      <c r="G88" s="58">
        <v>24</v>
      </c>
      <c r="H88" s="58">
        <v>30</v>
      </c>
      <c r="I88" s="58">
        <v>54</v>
      </c>
      <c r="J88" s="58">
        <v>2</v>
      </c>
      <c r="K88" s="58">
        <v>49</v>
      </c>
      <c r="L88" s="58">
        <v>29</v>
      </c>
      <c r="M88" s="58">
        <v>78</v>
      </c>
      <c r="N88" s="58">
        <v>3</v>
      </c>
      <c r="O88" s="59">
        <v>73</v>
      </c>
      <c r="P88" s="59">
        <v>59</v>
      </c>
      <c r="Q88" s="59">
        <v>132</v>
      </c>
      <c r="R88" s="59">
        <v>5</v>
      </c>
      <c r="S88" s="58">
        <v>43</v>
      </c>
      <c r="T88" s="58">
        <v>51</v>
      </c>
      <c r="U88" s="58">
        <v>94</v>
      </c>
      <c r="V88" s="58">
        <v>3</v>
      </c>
      <c r="W88" s="58">
        <v>53</v>
      </c>
      <c r="X88" s="58">
        <v>39</v>
      </c>
      <c r="Y88" s="58">
        <v>92</v>
      </c>
      <c r="Z88" s="58">
        <v>3</v>
      </c>
      <c r="AA88" s="58">
        <v>35</v>
      </c>
      <c r="AB88" s="58">
        <v>32</v>
      </c>
      <c r="AC88" s="58">
        <v>67</v>
      </c>
      <c r="AD88" s="58">
        <v>2</v>
      </c>
      <c r="AE88" s="58">
        <v>24</v>
      </c>
      <c r="AF88" s="58">
        <v>37</v>
      </c>
      <c r="AG88" s="58">
        <v>61</v>
      </c>
      <c r="AH88" s="58">
        <v>2</v>
      </c>
      <c r="AI88" s="58">
        <v>16</v>
      </c>
      <c r="AJ88" s="58">
        <v>32</v>
      </c>
      <c r="AK88" s="58">
        <v>48</v>
      </c>
      <c r="AL88" s="58">
        <v>2</v>
      </c>
      <c r="AM88" s="58">
        <v>21</v>
      </c>
      <c r="AN88" s="58">
        <v>23</v>
      </c>
      <c r="AO88" s="58">
        <v>44</v>
      </c>
      <c r="AP88" s="58">
        <v>2</v>
      </c>
      <c r="AQ88" s="59">
        <v>192</v>
      </c>
      <c r="AR88" s="59">
        <v>214</v>
      </c>
      <c r="AS88" s="59">
        <v>406</v>
      </c>
      <c r="AT88" s="59">
        <v>14</v>
      </c>
      <c r="AU88" s="58">
        <v>30</v>
      </c>
      <c r="AV88" s="58">
        <v>31</v>
      </c>
      <c r="AW88" s="58">
        <v>61</v>
      </c>
      <c r="AX88" s="58">
        <v>2</v>
      </c>
      <c r="AY88" s="58">
        <v>22</v>
      </c>
      <c r="AZ88" s="58">
        <v>25</v>
      </c>
      <c r="BA88" s="58">
        <v>47</v>
      </c>
      <c r="BB88" s="58">
        <v>2</v>
      </c>
      <c r="BC88" s="58">
        <v>13</v>
      </c>
      <c r="BD88" s="58">
        <v>21</v>
      </c>
      <c r="BE88" s="58">
        <v>34</v>
      </c>
      <c r="BF88" s="58">
        <v>1</v>
      </c>
      <c r="BG88" s="59">
        <v>65</v>
      </c>
      <c r="BH88" s="59">
        <v>77</v>
      </c>
      <c r="BI88" s="59">
        <v>142</v>
      </c>
      <c r="BJ88" s="59">
        <v>5</v>
      </c>
      <c r="BK88" s="58"/>
      <c r="BL88" s="58"/>
      <c r="BM88" s="58"/>
      <c r="BN88" s="58">
        <v>0</v>
      </c>
      <c r="BO88" s="58"/>
      <c r="BP88" s="58"/>
      <c r="BQ88" s="58"/>
      <c r="BR88" s="58">
        <v>0</v>
      </c>
      <c r="BS88" s="58"/>
      <c r="BT88" s="58"/>
      <c r="BU88" s="58"/>
      <c r="BV88" s="58">
        <v>0</v>
      </c>
      <c r="BW88" s="59"/>
      <c r="BX88" s="59"/>
      <c r="BY88" s="59"/>
      <c r="BZ88" s="59">
        <v>0</v>
      </c>
      <c r="CA88" s="59">
        <v>330</v>
      </c>
      <c r="CB88" s="59">
        <v>350</v>
      </c>
      <c r="CC88" s="59">
        <v>680</v>
      </c>
      <c r="CD88" s="59">
        <v>24</v>
      </c>
    </row>
    <row r="89" spans="1:82" s="53" customFormat="1" ht="27">
      <c r="A89" s="57">
        <v>63020092</v>
      </c>
      <c r="B89" s="57" t="s">
        <v>88</v>
      </c>
      <c r="C89" s="58"/>
      <c r="D89" s="58"/>
      <c r="E89" s="58"/>
      <c r="F89" s="58">
        <v>0</v>
      </c>
      <c r="G89" s="58">
        <v>15</v>
      </c>
      <c r="H89" s="58">
        <v>5</v>
      </c>
      <c r="I89" s="58">
        <v>20</v>
      </c>
      <c r="J89" s="58">
        <v>1</v>
      </c>
      <c r="K89" s="58">
        <v>11</v>
      </c>
      <c r="L89" s="58">
        <v>12</v>
      </c>
      <c r="M89" s="58">
        <v>23</v>
      </c>
      <c r="N89" s="58">
        <v>1</v>
      </c>
      <c r="O89" s="59">
        <v>26</v>
      </c>
      <c r="P89" s="59">
        <v>17</v>
      </c>
      <c r="Q89" s="59">
        <v>43</v>
      </c>
      <c r="R89" s="59">
        <v>2</v>
      </c>
      <c r="S89" s="58">
        <v>16</v>
      </c>
      <c r="T89" s="58">
        <v>15</v>
      </c>
      <c r="U89" s="58">
        <v>31</v>
      </c>
      <c r="V89" s="58">
        <v>1</v>
      </c>
      <c r="W89" s="58">
        <v>9</v>
      </c>
      <c r="X89" s="58">
        <v>10</v>
      </c>
      <c r="Y89" s="58">
        <v>19</v>
      </c>
      <c r="Z89" s="58">
        <v>1</v>
      </c>
      <c r="AA89" s="58">
        <v>12</v>
      </c>
      <c r="AB89" s="58">
        <v>15</v>
      </c>
      <c r="AC89" s="58">
        <v>27</v>
      </c>
      <c r="AD89" s="58">
        <v>1</v>
      </c>
      <c r="AE89" s="58">
        <v>8</v>
      </c>
      <c r="AF89" s="58">
        <v>9</v>
      </c>
      <c r="AG89" s="58">
        <v>17</v>
      </c>
      <c r="AH89" s="58">
        <v>1</v>
      </c>
      <c r="AI89" s="58">
        <v>13</v>
      </c>
      <c r="AJ89" s="58">
        <v>8</v>
      </c>
      <c r="AK89" s="58">
        <v>21</v>
      </c>
      <c r="AL89" s="58">
        <v>1</v>
      </c>
      <c r="AM89" s="58">
        <v>11</v>
      </c>
      <c r="AN89" s="58">
        <v>12</v>
      </c>
      <c r="AO89" s="58">
        <v>23</v>
      </c>
      <c r="AP89" s="58">
        <v>1</v>
      </c>
      <c r="AQ89" s="59">
        <v>69</v>
      </c>
      <c r="AR89" s="59">
        <v>69</v>
      </c>
      <c r="AS89" s="59">
        <v>138</v>
      </c>
      <c r="AT89" s="59">
        <v>6</v>
      </c>
      <c r="AU89" s="58">
        <v>11</v>
      </c>
      <c r="AV89" s="58">
        <v>9</v>
      </c>
      <c r="AW89" s="58">
        <v>20</v>
      </c>
      <c r="AX89" s="58">
        <v>1</v>
      </c>
      <c r="AY89" s="58">
        <v>6</v>
      </c>
      <c r="AZ89" s="58">
        <v>19</v>
      </c>
      <c r="BA89" s="58">
        <v>25</v>
      </c>
      <c r="BB89" s="58">
        <v>1</v>
      </c>
      <c r="BC89" s="58">
        <v>16</v>
      </c>
      <c r="BD89" s="58">
        <v>15</v>
      </c>
      <c r="BE89" s="58">
        <v>31</v>
      </c>
      <c r="BF89" s="58">
        <v>1</v>
      </c>
      <c r="BG89" s="59">
        <v>33</v>
      </c>
      <c r="BH89" s="59">
        <v>43</v>
      </c>
      <c r="BI89" s="59">
        <v>76</v>
      </c>
      <c r="BJ89" s="59">
        <v>3</v>
      </c>
      <c r="BK89" s="58"/>
      <c r="BL89" s="58"/>
      <c r="BM89" s="58"/>
      <c r="BN89" s="58">
        <v>0</v>
      </c>
      <c r="BO89" s="58"/>
      <c r="BP89" s="58"/>
      <c r="BQ89" s="58"/>
      <c r="BR89" s="58">
        <v>0</v>
      </c>
      <c r="BS89" s="58"/>
      <c r="BT89" s="58"/>
      <c r="BU89" s="58"/>
      <c r="BV89" s="58">
        <v>0</v>
      </c>
      <c r="BW89" s="59"/>
      <c r="BX89" s="59"/>
      <c r="BY89" s="59"/>
      <c r="BZ89" s="59">
        <v>0</v>
      </c>
      <c r="CA89" s="59">
        <v>128</v>
      </c>
      <c r="CB89" s="59">
        <v>129</v>
      </c>
      <c r="CC89" s="59">
        <v>257</v>
      </c>
      <c r="CD89" s="59">
        <v>11</v>
      </c>
    </row>
    <row r="90" spans="1:82" s="53" customFormat="1" ht="27">
      <c r="A90" s="57">
        <v>63020093</v>
      </c>
      <c r="B90" s="57" t="s">
        <v>89</v>
      </c>
      <c r="C90" s="58"/>
      <c r="D90" s="58"/>
      <c r="E90" s="58"/>
      <c r="F90" s="58">
        <v>0</v>
      </c>
      <c r="G90" s="58">
        <v>24</v>
      </c>
      <c r="H90" s="58">
        <v>24</v>
      </c>
      <c r="I90" s="58">
        <v>48</v>
      </c>
      <c r="J90" s="58">
        <v>2</v>
      </c>
      <c r="K90" s="58">
        <v>30</v>
      </c>
      <c r="L90" s="58">
        <v>38</v>
      </c>
      <c r="M90" s="58">
        <v>68</v>
      </c>
      <c r="N90" s="58">
        <v>2</v>
      </c>
      <c r="O90" s="59">
        <v>54</v>
      </c>
      <c r="P90" s="59">
        <v>62</v>
      </c>
      <c r="Q90" s="59">
        <v>116</v>
      </c>
      <c r="R90" s="59">
        <v>4</v>
      </c>
      <c r="S90" s="58">
        <v>39</v>
      </c>
      <c r="T90" s="58">
        <v>32</v>
      </c>
      <c r="U90" s="58">
        <v>71</v>
      </c>
      <c r="V90" s="58">
        <v>2</v>
      </c>
      <c r="W90" s="58">
        <v>22</v>
      </c>
      <c r="X90" s="58">
        <v>30</v>
      </c>
      <c r="Y90" s="58">
        <v>52</v>
      </c>
      <c r="Z90" s="58">
        <v>2</v>
      </c>
      <c r="AA90" s="58">
        <v>32</v>
      </c>
      <c r="AB90" s="58">
        <v>33</v>
      </c>
      <c r="AC90" s="58">
        <v>65</v>
      </c>
      <c r="AD90" s="58">
        <v>2</v>
      </c>
      <c r="AE90" s="58">
        <v>43</v>
      </c>
      <c r="AF90" s="58">
        <v>24</v>
      </c>
      <c r="AG90" s="58">
        <v>67</v>
      </c>
      <c r="AH90" s="58">
        <v>2</v>
      </c>
      <c r="AI90" s="58">
        <v>28</v>
      </c>
      <c r="AJ90" s="58">
        <v>37</v>
      </c>
      <c r="AK90" s="58">
        <v>65</v>
      </c>
      <c r="AL90" s="58">
        <v>2</v>
      </c>
      <c r="AM90" s="58">
        <v>31</v>
      </c>
      <c r="AN90" s="58">
        <v>26</v>
      </c>
      <c r="AO90" s="58">
        <v>57</v>
      </c>
      <c r="AP90" s="58">
        <v>2</v>
      </c>
      <c r="AQ90" s="59">
        <v>195</v>
      </c>
      <c r="AR90" s="59">
        <v>182</v>
      </c>
      <c r="AS90" s="59">
        <v>377</v>
      </c>
      <c r="AT90" s="59">
        <v>12</v>
      </c>
      <c r="AU90" s="58">
        <v>26</v>
      </c>
      <c r="AV90" s="58">
        <v>29</v>
      </c>
      <c r="AW90" s="58">
        <v>55</v>
      </c>
      <c r="AX90" s="58">
        <v>2</v>
      </c>
      <c r="AY90" s="58">
        <v>31</v>
      </c>
      <c r="AZ90" s="58">
        <v>23</v>
      </c>
      <c r="BA90" s="58">
        <v>54</v>
      </c>
      <c r="BB90" s="58">
        <v>2</v>
      </c>
      <c r="BC90" s="58">
        <v>19</v>
      </c>
      <c r="BD90" s="58">
        <v>21</v>
      </c>
      <c r="BE90" s="58">
        <v>40</v>
      </c>
      <c r="BF90" s="58">
        <v>2</v>
      </c>
      <c r="BG90" s="59">
        <v>76</v>
      </c>
      <c r="BH90" s="59">
        <v>73</v>
      </c>
      <c r="BI90" s="59">
        <v>149</v>
      </c>
      <c r="BJ90" s="59">
        <v>6</v>
      </c>
      <c r="BK90" s="58"/>
      <c r="BL90" s="58"/>
      <c r="BM90" s="58"/>
      <c r="BN90" s="58">
        <v>0</v>
      </c>
      <c r="BO90" s="58"/>
      <c r="BP90" s="58"/>
      <c r="BQ90" s="58"/>
      <c r="BR90" s="58">
        <v>0</v>
      </c>
      <c r="BS90" s="58"/>
      <c r="BT90" s="58"/>
      <c r="BU90" s="58"/>
      <c r="BV90" s="58">
        <v>0</v>
      </c>
      <c r="BW90" s="59"/>
      <c r="BX90" s="59"/>
      <c r="BY90" s="59"/>
      <c r="BZ90" s="59">
        <v>0</v>
      </c>
      <c r="CA90" s="59">
        <v>325</v>
      </c>
      <c r="CB90" s="59">
        <v>317</v>
      </c>
      <c r="CC90" s="59">
        <v>642</v>
      </c>
      <c r="CD90" s="59">
        <v>22</v>
      </c>
    </row>
    <row r="91" spans="1:82" s="53" customFormat="1" ht="27">
      <c r="A91" s="57">
        <v>63020094</v>
      </c>
      <c r="B91" s="57" t="s">
        <v>90</v>
      </c>
      <c r="C91" s="58"/>
      <c r="D91" s="58"/>
      <c r="E91" s="58"/>
      <c r="F91" s="58">
        <v>0</v>
      </c>
      <c r="G91" s="58">
        <v>15</v>
      </c>
      <c r="H91" s="58">
        <v>12</v>
      </c>
      <c r="I91" s="58">
        <v>27</v>
      </c>
      <c r="J91" s="58">
        <v>1</v>
      </c>
      <c r="K91" s="58">
        <v>11</v>
      </c>
      <c r="L91" s="58">
        <v>8</v>
      </c>
      <c r="M91" s="58">
        <v>19</v>
      </c>
      <c r="N91" s="58">
        <v>1</v>
      </c>
      <c r="O91" s="59">
        <v>26</v>
      </c>
      <c r="P91" s="59">
        <v>20</v>
      </c>
      <c r="Q91" s="59">
        <v>46</v>
      </c>
      <c r="R91" s="59">
        <v>2</v>
      </c>
      <c r="S91" s="58">
        <v>7</v>
      </c>
      <c r="T91" s="58">
        <v>8</v>
      </c>
      <c r="U91" s="58">
        <v>15</v>
      </c>
      <c r="V91" s="58">
        <v>1</v>
      </c>
      <c r="W91" s="58">
        <v>14</v>
      </c>
      <c r="X91" s="58">
        <v>9</v>
      </c>
      <c r="Y91" s="58">
        <v>23</v>
      </c>
      <c r="Z91" s="58">
        <v>1</v>
      </c>
      <c r="AA91" s="58">
        <v>15</v>
      </c>
      <c r="AB91" s="58">
        <v>9</v>
      </c>
      <c r="AC91" s="58">
        <v>24</v>
      </c>
      <c r="AD91" s="58">
        <v>1</v>
      </c>
      <c r="AE91" s="58">
        <v>9</v>
      </c>
      <c r="AF91" s="58">
        <v>7</v>
      </c>
      <c r="AG91" s="58">
        <v>16</v>
      </c>
      <c r="AH91" s="58">
        <v>1</v>
      </c>
      <c r="AI91" s="58">
        <v>7</v>
      </c>
      <c r="AJ91" s="58">
        <v>12</v>
      </c>
      <c r="AK91" s="58">
        <v>19</v>
      </c>
      <c r="AL91" s="58">
        <v>1</v>
      </c>
      <c r="AM91" s="58">
        <v>11</v>
      </c>
      <c r="AN91" s="58">
        <v>13</v>
      </c>
      <c r="AO91" s="58">
        <v>24</v>
      </c>
      <c r="AP91" s="58">
        <v>1</v>
      </c>
      <c r="AQ91" s="59">
        <v>63</v>
      </c>
      <c r="AR91" s="59">
        <v>58</v>
      </c>
      <c r="AS91" s="59">
        <v>121</v>
      </c>
      <c r="AT91" s="59">
        <v>6</v>
      </c>
      <c r="AU91" s="58">
        <v>16</v>
      </c>
      <c r="AV91" s="58">
        <v>8</v>
      </c>
      <c r="AW91" s="58">
        <v>24</v>
      </c>
      <c r="AX91" s="58">
        <v>1</v>
      </c>
      <c r="AY91" s="58">
        <v>10</v>
      </c>
      <c r="AZ91" s="58">
        <v>13</v>
      </c>
      <c r="BA91" s="58">
        <v>23</v>
      </c>
      <c r="BB91" s="58">
        <v>1</v>
      </c>
      <c r="BC91" s="58">
        <v>5</v>
      </c>
      <c r="BD91" s="58">
        <v>12</v>
      </c>
      <c r="BE91" s="58">
        <v>17</v>
      </c>
      <c r="BF91" s="58">
        <v>1</v>
      </c>
      <c r="BG91" s="59">
        <v>31</v>
      </c>
      <c r="BH91" s="59">
        <v>33</v>
      </c>
      <c r="BI91" s="59">
        <v>64</v>
      </c>
      <c r="BJ91" s="59">
        <v>3</v>
      </c>
      <c r="BK91" s="58"/>
      <c r="BL91" s="58"/>
      <c r="BM91" s="58"/>
      <c r="BN91" s="58">
        <v>0</v>
      </c>
      <c r="BO91" s="58"/>
      <c r="BP91" s="58"/>
      <c r="BQ91" s="58"/>
      <c r="BR91" s="58">
        <v>0</v>
      </c>
      <c r="BS91" s="58"/>
      <c r="BT91" s="58"/>
      <c r="BU91" s="58"/>
      <c r="BV91" s="58">
        <v>0</v>
      </c>
      <c r="BW91" s="59"/>
      <c r="BX91" s="59"/>
      <c r="BY91" s="59"/>
      <c r="BZ91" s="59">
        <v>0</v>
      </c>
      <c r="CA91" s="59">
        <v>120</v>
      </c>
      <c r="CB91" s="59">
        <v>111</v>
      </c>
      <c r="CC91" s="59">
        <v>231</v>
      </c>
      <c r="CD91" s="59">
        <v>11</v>
      </c>
    </row>
    <row r="92" spans="1:82" s="53" customFormat="1" ht="27">
      <c r="A92" s="57">
        <v>63020095</v>
      </c>
      <c r="B92" s="57" t="s">
        <v>91</v>
      </c>
      <c r="C92" s="58"/>
      <c r="D92" s="58"/>
      <c r="E92" s="58"/>
      <c r="F92" s="58">
        <v>0</v>
      </c>
      <c r="G92" s="58">
        <v>10</v>
      </c>
      <c r="H92" s="58">
        <v>15</v>
      </c>
      <c r="I92" s="58">
        <v>25</v>
      </c>
      <c r="J92" s="58">
        <v>1</v>
      </c>
      <c r="K92" s="58">
        <v>18</v>
      </c>
      <c r="L92" s="58">
        <v>11</v>
      </c>
      <c r="M92" s="58">
        <v>29</v>
      </c>
      <c r="N92" s="58">
        <v>1</v>
      </c>
      <c r="O92" s="59">
        <v>28</v>
      </c>
      <c r="P92" s="59">
        <v>26</v>
      </c>
      <c r="Q92" s="59">
        <v>54</v>
      </c>
      <c r="R92" s="59">
        <v>2</v>
      </c>
      <c r="S92" s="58">
        <v>6</v>
      </c>
      <c r="T92" s="58">
        <v>15</v>
      </c>
      <c r="U92" s="58">
        <v>21</v>
      </c>
      <c r="V92" s="58">
        <v>1</v>
      </c>
      <c r="W92" s="58">
        <v>8</v>
      </c>
      <c r="X92" s="58">
        <v>12</v>
      </c>
      <c r="Y92" s="58">
        <v>20</v>
      </c>
      <c r="Z92" s="58">
        <v>1</v>
      </c>
      <c r="AA92" s="58">
        <v>12</v>
      </c>
      <c r="AB92" s="58">
        <v>6</v>
      </c>
      <c r="AC92" s="58">
        <v>18</v>
      </c>
      <c r="AD92" s="58">
        <v>1</v>
      </c>
      <c r="AE92" s="58">
        <v>8</v>
      </c>
      <c r="AF92" s="58">
        <v>10</v>
      </c>
      <c r="AG92" s="58">
        <v>18</v>
      </c>
      <c r="AH92" s="58">
        <v>1</v>
      </c>
      <c r="AI92" s="58">
        <v>6</v>
      </c>
      <c r="AJ92" s="58">
        <v>10</v>
      </c>
      <c r="AK92" s="58">
        <v>16</v>
      </c>
      <c r="AL92" s="58">
        <v>1</v>
      </c>
      <c r="AM92" s="58">
        <v>7</v>
      </c>
      <c r="AN92" s="58">
        <v>10</v>
      </c>
      <c r="AO92" s="58">
        <v>17</v>
      </c>
      <c r="AP92" s="58">
        <v>1</v>
      </c>
      <c r="AQ92" s="59">
        <v>47</v>
      </c>
      <c r="AR92" s="59">
        <v>63</v>
      </c>
      <c r="AS92" s="59">
        <v>110</v>
      </c>
      <c r="AT92" s="59">
        <v>6</v>
      </c>
      <c r="AU92" s="58"/>
      <c r="AV92" s="58"/>
      <c r="AW92" s="58"/>
      <c r="AX92" s="58">
        <v>0</v>
      </c>
      <c r="AY92" s="58"/>
      <c r="AZ92" s="58"/>
      <c r="BA92" s="58"/>
      <c r="BB92" s="58">
        <v>0</v>
      </c>
      <c r="BC92" s="58"/>
      <c r="BD92" s="58"/>
      <c r="BE92" s="58"/>
      <c r="BF92" s="58">
        <v>0</v>
      </c>
      <c r="BG92" s="59"/>
      <c r="BH92" s="59"/>
      <c r="BI92" s="59"/>
      <c r="BJ92" s="59">
        <v>0</v>
      </c>
      <c r="BK92" s="58"/>
      <c r="BL92" s="58"/>
      <c r="BM92" s="58"/>
      <c r="BN92" s="58">
        <v>0</v>
      </c>
      <c r="BO92" s="58"/>
      <c r="BP92" s="58"/>
      <c r="BQ92" s="58"/>
      <c r="BR92" s="58">
        <v>0</v>
      </c>
      <c r="BS92" s="58"/>
      <c r="BT92" s="58"/>
      <c r="BU92" s="58"/>
      <c r="BV92" s="58">
        <v>0</v>
      </c>
      <c r="BW92" s="59"/>
      <c r="BX92" s="59"/>
      <c r="BY92" s="59"/>
      <c r="BZ92" s="59">
        <v>0</v>
      </c>
      <c r="CA92" s="59">
        <v>75</v>
      </c>
      <c r="CB92" s="59">
        <v>89</v>
      </c>
      <c r="CC92" s="59">
        <v>164</v>
      </c>
      <c r="CD92" s="59">
        <v>8</v>
      </c>
    </row>
    <row r="93" spans="1:82" s="53" customFormat="1" ht="27">
      <c r="A93" s="57">
        <v>63020096</v>
      </c>
      <c r="B93" s="57" t="s">
        <v>92</v>
      </c>
      <c r="C93" s="58">
        <v>11</v>
      </c>
      <c r="D93" s="58">
        <v>10</v>
      </c>
      <c r="E93" s="58">
        <v>21</v>
      </c>
      <c r="F93" s="58">
        <v>1</v>
      </c>
      <c r="G93" s="58">
        <v>19</v>
      </c>
      <c r="H93" s="58">
        <v>8</v>
      </c>
      <c r="I93" s="58">
        <v>27</v>
      </c>
      <c r="J93" s="58">
        <v>1</v>
      </c>
      <c r="K93" s="58">
        <v>8</v>
      </c>
      <c r="L93" s="58">
        <v>15</v>
      </c>
      <c r="M93" s="58">
        <v>23</v>
      </c>
      <c r="N93" s="58">
        <v>1</v>
      </c>
      <c r="O93" s="59">
        <v>38</v>
      </c>
      <c r="P93" s="59">
        <v>33</v>
      </c>
      <c r="Q93" s="59">
        <v>71</v>
      </c>
      <c r="R93" s="59">
        <v>3</v>
      </c>
      <c r="S93" s="58">
        <v>17</v>
      </c>
      <c r="T93" s="58">
        <v>9</v>
      </c>
      <c r="U93" s="58">
        <v>26</v>
      </c>
      <c r="V93" s="58">
        <v>1</v>
      </c>
      <c r="W93" s="58">
        <v>18</v>
      </c>
      <c r="X93" s="58">
        <v>16</v>
      </c>
      <c r="Y93" s="58">
        <v>34</v>
      </c>
      <c r="Z93" s="58">
        <v>1</v>
      </c>
      <c r="AA93" s="58">
        <v>7</v>
      </c>
      <c r="AB93" s="58">
        <v>10</v>
      </c>
      <c r="AC93" s="58">
        <v>17</v>
      </c>
      <c r="AD93" s="58">
        <v>1</v>
      </c>
      <c r="AE93" s="58">
        <v>8</v>
      </c>
      <c r="AF93" s="58">
        <v>11</v>
      </c>
      <c r="AG93" s="58">
        <v>19</v>
      </c>
      <c r="AH93" s="58">
        <v>1</v>
      </c>
      <c r="AI93" s="58">
        <v>4</v>
      </c>
      <c r="AJ93" s="58">
        <v>4</v>
      </c>
      <c r="AK93" s="58">
        <v>8</v>
      </c>
      <c r="AL93" s="58">
        <v>1</v>
      </c>
      <c r="AM93" s="58">
        <v>7</v>
      </c>
      <c r="AN93" s="58">
        <v>3</v>
      </c>
      <c r="AO93" s="58">
        <v>10</v>
      </c>
      <c r="AP93" s="58">
        <v>1</v>
      </c>
      <c r="AQ93" s="59">
        <v>61</v>
      </c>
      <c r="AR93" s="59">
        <v>53</v>
      </c>
      <c r="AS93" s="59">
        <v>114</v>
      </c>
      <c r="AT93" s="59">
        <v>6</v>
      </c>
      <c r="AU93" s="58"/>
      <c r="AV93" s="58"/>
      <c r="AW93" s="58"/>
      <c r="AX93" s="58">
        <v>0</v>
      </c>
      <c r="AY93" s="58"/>
      <c r="AZ93" s="58"/>
      <c r="BA93" s="58"/>
      <c r="BB93" s="58">
        <v>0</v>
      </c>
      <c r="BC93" s="58"/>
      <c r="BD93" s="58"/>
      <c r="BE93" s="58"/>
      <c r="BF93" s="58">
        <v>0</v>
      </c>
      <c r="BG93" s="59"/>
      <c r="BH93" s="59"/>
      <c r="BI93" s="59"/>
      <c r="BJ93" s="59">
        <v>0</v>
      </c>
      <c r="BK93" s="58"/>
      <c r="BL93" s="58"/>
      <c r="BM93" s="58"/>
      <c r="BN93" s="58">
        <v>0</v>
      </c>
      <c r="BO93" s="58"/>
      <c r="BP93" s="58"/>
      <c r="BQ93" s="58"/>
      <c r="BR93" s="58">
        <v>0</v>
      </c>
      <c r="BS93" s="58"/>
      <c r="BT93" s="58"/>
      <c r="BU93" s="58"/>
      <c r="BV93" s="58">
        <v>0</v>
      </c>
      <c r="BW93" s="59"/>
      <c r="BX93" s="59"/>
      <c r="BY93" s="59"/>
      <c r="BZ93" s="59">
        <v>0</v>
      </c>
      <c r="CA93" s="59">
        <v>99</v>
      </c>
      <c r="CB93" s="59">
        <v>86</v>
      </c>
      <c r="CC93" s="59">
        <v>185</v>
      </c>
      <c r="CD93" s="59">
        <v>9</v>
      </c>
    </row>
    <row r="94" spans="1:82" s="53" customFormat="1" ht="27">
      <c r="A94" s="57">
        <v>63020097</v>
      </c>
      <c r="B94" s="57" t="s">
        <v>93</v>
      </c>
      <c r="C94" s="58"/>
      <c r="D94" s="58"/>
      <c r="E94" s="58"/>
      <c r="F94" s="58">
        <v>0</v>
      </c>
      <c r="G94" s="58">
        <v>54</v>
      </c>
      <c r="H94" s="58">
        <v>46</v>
      </c>
      <c r="I94" s="58">
        <v>100</v>
      </c>
      <c r="J94" s="58">
        <v>4</v>
      </c>
      <c r="K94" s="58">
        <v>37</v>
      </c>
      <c r="L94" s="58">
        <v>60</v>
      </c>
      <c r="M94" s="58">
        <v>97</v>
      </c>
      <c r="N94" s="58">
        <v>4</v>
      </c>
      <c r="O94" s="59">
        <v>91</v>
      </c>
      <c r="P94" s="59">
        <v>106</v>
      </c>
      <c r="Q94" s="59">
        <v>197</v>
      </c>
      <c r="R94" s="59">
        <v>8</v>
      </c>
      <c r="S94" s="58">
        <v>87</v>
      </c>
      <c r="T94" s="58">
        <v>85</v>
      </c>
      <c r="U94" s="58">
        <v>172</v>
      </c>
      <c r="V94" s="58">
        <v>6</v>
      </c>
      <c r="W94" s="58">
        <v>61</v>
      </c>
      <c r="X94" s="58">
        <v>62</v>
      </c>
      <c r="Y94" s="58">
        <v>123</v>
      </c>
      <c r="Z94" s="58">
        <v>5</v>
      </c>
      <c r="AA94" s="58">
        <v>70</v>
      </c>
      <c r="AB94" s="58">
        <v>55</v>
      </c>
      <c r="AC94" s="58">
        <v>125</v>
      </c>
      <c r="AD94" s="58">
        <v>5</v>
      </c>
      <c r="AE94" s="58">
        <v>75</v>
      </c>
      <c r="AF94" s="58">
        <v>62</v>
      </c>
      <c r="AG94" s="58">
        <v>137</v>
      </c>
      <c r="AH94" s="58">
        <v>4</v>
      </c>
      <c r="AI94" s="58">
        <v>70</v>
      </c>
      <c r="AJ94" s="58">
        <v>62</v>
      </c>
      <c r="AK94" s="58">
        <v>132</v>
      </c>
      <c r="AL94" s="58">
        <v>4</v>
      </c>
      <c r="AM94" s="58">
        <v>83</v>
      </c>
      <c r="AN94" s="58">
        <v>66</v>
      </c>
      <c r="AO94" s="58">
        <v>149</v>
      </c>
      <c r="AP94" s="58">
        <v>5</v>
      </c>
      <c r="AQ94" s="59">
        <v>446</v>
      </c>
      <c r="AR94" s="59">
        <v>392</v>
      </c>
      <c r="AS94" s="59">
        <v>838</v>
      </c>
      <c r="AT94" s="59">
        <v>29</v>
      </c>
      <c r="AU94" s="58">
        <v>29</v>
      </c>
      <c r="AV94" s="58">
        <v>54</v>
      </c>
      <c r="AW94" s="58">
        <v>83</v>
      </c>
      <c r="AX94" s="58">
        <v>3</v>
      </c>
      <c r="AY94" s="58">
        <v>41</v>
      </c>
      <c r="AZ94" s="58">
        <v>50</v>
      </c>
      <c r="BA94" s="58">
        <v>91</v>
      </c>
      <c r="BB94" s="58">
        <v>3</v>
      </c>
      <c r="BC94" s="58">
        <v>40</v>
      </c>
      <c r="BD94" s="58">
        <v>47</v>
      </c>
      <c r="BE94" s="58">
        <v>87</v>
      </c>
      <c r="BF94" s="58">
        <v>3</v>
      </c>
      <c r="BG94" s="59">
        <v>110</v>
      </c>
      <c r="BH94" s="59">
        <v>151</v>
      </c>
      <c r="BI94" s="59">
        <v>261</v>
      </c>
      <c r="BJ94" s="59">
        <v>9</v>
      </c>
      <c r="BK94" s="58"/>
      <c r="BL94" s="58"/>
      <c r="BM94" s="58"/>
      <c r="BN94" s="58">
        <v>0</v>
      </c>
      <c r="BO94" s="58"/>
      <c r="BP94" s="58"/>
      <c r="BQ94" s="58"/>
      <c r="BR94" s="58">
        <v>0</v>
      </c>
      <c r="BS94" s="58"/>
      <c r="BT94" s="58"/>
      <c r="BU94" s="58"/>
      <c r="BV94" s="58">
        <v>0</v>
      </c>
      <c r="BW94" s="59"/>
      <c r="BX94" s="59"/>
      <c r="BY94" s="59"/>
      <c r="BZ94" s="59">
        <v>0</v>
      </c>
      <c r="CA94" s="59">
        <v>647</v>
      </c>
      <c r="CB94" s="59">
        <v>649</v>
      </c>
      <c r="CC94" s="59">
        <v>1296</v>
      </c>
      <c r="CD94" s="59">
        <v>46</v>
      </c>
    </row>
    <row r="95" spans="1:82" s="53" customFormat="1" ht="27">
      <c r="A95" s="57">
        <v>63020098</v>
      </c>
      <c r="B95" s="57" t="s">
        <v>94</v>
      </c>
      <c r="C95" s="58"/>
      <c r="D95" s="58"/>
      <c r="E95" s="58"/>
      <c r="F95" s="58">
        <v>0</v>
      </c>
      <c r="G95" s="58">
        <v>29</v>
      </c>
      <c r="H95" s="58">
        <v>31</v>
      </c>
      <c r="I95" s="58">
        <v>60</v>
      </c>
      <c r="J95" s="58">
        <v>2</v>
      </c>
      <c r="K95" s="58">
        <v>28</v>
      </c>
      <c r="L95" s="58">
        <v>27</v>
      </c>
      <c r="M95" s="58">
        <v>55</v>
      </c>
      <c r="N95" s="58">
        <v>2</v>
      </c>
      <c r="O95" s="59">
        <v>57</v>
      </c>
      <c r="P95" s="59">
        <v>58</v>
      </c>
      <c r="Q95" s="59">
        <v>115</v>
      </c>
      <c r="R95" s="59">
        <v>4</v>
      </c>
      <c r="S95" s="58">
        <v>30</v>
      </c>
      <c r="T95" s="58">
        <v>23</v>
      </c>
      <c r="U95" s="58">
        <v>53</v>
      </c>
      <c r="V95" s="58">
        <v>2</v>
      </c>
      <c r="W95" s="58">
        <v>29</v>
      </c>
      <c r="X95" s="58">
        <v>11</v>
      </c>
      <c r="Y95" s="58">
        <v>40</v>
      </c>
      <c r="Z95" s="58">
        <v>2</v>
      </c>
      <c r="AA95" s="58">
        <v>25</v>
      </c>
      <c r="AB95" s="58">
        <v>30</v>
      </c>
      <c r="AC95" s="58">
        <v>55</v>
      </c>
      <c r="AD95" s="58">
        <v>2</v>
      </c>
      <c r="AE95" s="58">
        <v>25</v>
      </c>
      <c r="AF95" s="58">
        <v>30</v>
      </c>
      <c r="AG95" s="58">
        <v>55</v>
      </c>
      <c r="AH95" s="58">
        <v>2</v>
      </c>
      <c r="AI95" s="58">
        <v>30</v>
      </c>
      <c r="AJ95" s="58">
        <v>30</v>
      </c>
      <c r="AK95" s="58">
        <v>60</v>
      </c>
      <c r="AL95" s="58">
        <v>2</v>
      </c>
      <c r="AM95" s="58">
        <v>27</v>
      </c>
      <c r="AN95" s="58">
        <v>21</v>
      </c>
      <c r="AO95" s="58">
        <v>48</v>
      </c>
      <c r="AP95" s="58">
        <v>2</v>
      </c>
      <c r="AQ95" s="59">
        <v>166</v>
      </c>
      <c r="AR95" s="59">
        <v>145</v>
      </c>
      <c r="AS95" s="59">
        <v>311</v>
      </c>
      <c r="AT95" s="59">
        <v>12</v>
      </c>
      <c r="AU95" s="58"/>
      <c r="AV95" s="58"/>
      <c r="AW95" s="58"/>
      <c r="AX95" s="58">
        <v>0</v>
      </c>
      <c r="AY95" s="58"/>
      <c r="AZ95" s="58"/>
      <c r="BA95" s="58"/>
      <c r="BB95" s="58">
        <v>0</v>
      </c>
      <c r="BC95" s="58"/>
      <c r="BD95" s="58"/>
      <c r="BE95" s="58"/>
      <c r="BF95" s="58">
        <v>0</v>
      </c>
      <c r="BG95" s="59"/>
      <c r="BH95" s="59"/>
      <c r="BI95" s="59"/>
      <c r="BJ95" s="59">
        <v>0</v>
      </c>
      <c r="BK95" s="58"/>
      <c r="BL95" s="58"/>
      <c r="BM95" s="58"/>
      <c r="BN95" s="58">
        <v>0</v>
      </c>
      <c r="BO95" s="58"/>
      <c r="BP95" s="58"/>
      <c r="BQ95" s="58"/>
      <c r="BR95" s="58">
        <v>0</v>
      </c>
      <c r="BS95" s="58"/>
      <c r="BT95" s="58"/>
      <c r="BU95" s="58"/>
      <c r="BV95" s="58">
        <v>0</v>
      </c>
      <c r="BW95" s="59"/>
      <c r="BX95" s="59"/>
      <c r="BY95" s="59"/>
      <c r="BZ95" s="59">
        <v>0</v>
      </c>
      <c r="CA95" s="59">
        <v>223</v>
      </c>
      <c r="CB95" s="59">
        <v>203</v>
      </c>
      <c r="CC95" s="59">
        <v>426</v>
      </c>
      <c r="CD95" s="59">
        <v>16</v>
      </c>
    </row>
    <row r="96" spans="1:82" s="53" customFormat="1" ht="27">
      <c r="A96" s="57">
        <v>63020099</v>
      </c>
      <c r="B96" s="57" t="s">
        <v>95</v>
      </c>
      <c r="C96" s="58"/>
      <c r="D96" s="58"/>
      <c r="E96" s="58"/>
      <c r="F96" s="58">
        <v>0</v>
      </c>
      <c r="G96" s="58">
        <v>24</v>
      </c>
      <c r="H96" s="58">
        <v>21</v>
      </c>
      <c r="I96" s="58">
        <v>45</v>
      </c>
      <c r="J96" s="58">
        <v>2</v>
      </c>
      <c r="K96" s="58">
        <v>25</v>
      </c>
      <c r="L96" s="58">
        <v>20</v>
      </c>
      <c r="M96" s="58">
        <v>45</v>
      </c>
      <c r="N96" s="58">
        <v>2</v>
      </c>
      <c r="O96" s="59">
        <v>49</v>
      </c>
      <c r="P96" s="59">
        <v>41</v>
      </c>
      <c r="Q96" s="59">
        <v>90</v>
      </c>
      <c r="R96" s="59">
        <v>4</v>
      </c>
      <c r="S96" s="58">
        <v>38</v>
      </c>
      <c r="T96" s="58">
        <v>28</v>
      </c>
      <c r="U96" s="58">
        <v>66</v>
      </c>
      <c r="V96" s="58">
        <v>2</v>
      </c>
      <c r="W96" s="58">
        <v>40</v>
      </c>
      <c r="X96" s="58">
        <v>23</v>
      </c>
      <c r="Y96" s="58">
        <v>63</v>
      </c>
      <c r="Z96" s="58">
        <v>2</v>
      </c>
      <c r="AA96" s="58">
        <v>36</v>
      </c>
      <c r="AB96" s="58">
        <v>28</v>
      </c>
      <c r="AC96" s="58">
        <v>64</v>
      </c>
      <c r="AD96" s="58">
        <v>3</v>
      </c>
      <c r="AE96" s="58">
        <v>40</v>
      </c>
      <c r="AF96" s="58">
        <v>36</v>
      </c>
      <c r="AG96" s="58">
        <v>76</v>
      </c>
      <c r="AH96" s="58">
        <v>3</v>
      </c>
      <c r="AI96" s="58">
        <v>25</v>
      </c>
      <c r="AJ96" s="58">
        <v>33</v>
      </c>
      <c r="AK96" s="58">
        <v>58</v>
      </c>
      <c r="AL96" s="58">
        <v>2</v>
      </c>
      <c r="AM96" s="58">
        <v>19</v>
      </c>
      <c r="AN96" s="58">
        <v>30</v>
      </c>
      <c r="AO96" s="58">
        <v>49</v>
      </c>
      <c r="AP96" s="58">
        <v>3</v>
      </c>
      <c r="AQ96" s="59">
        <v>198</v>
      </c>
      <c r="AR96" s="59">
        <v>178</v>
      </c>
      <c r="AS96" s="59">
        <v>376</v>
      </c>
      <c r="AT96" s="59">
        <v>15</v>
      </c>
      <c r="AU96" s="58">
        <v>21</v>
      </c>
      <c r="AV96" s="58">
        <v>30</v>
      </c>
      <c r="AW96" s="58">
        <v>51</v>
      </c>
      <c r="AX96" s="58">
        <v>2</v>
      </c>
      <c r="AY96" s="58">
        <v>17</v>
      </c>
      <c r="AZ96" s="58">
        <v>28</v>
      </c>
      <c r="BA96" s="58">
        <v>45</v>
      </c>
      <c r="BB96" s="58">
        <v>2</v>
      </c>
      <c r="BC96" s="58">
        <v>25</v>
      </c>
      <c r="BD96" s="58">
        <v>31</v>
      </c>
      <c r="BE96" s="58">
        <v>56</v>
      </c>
      <c r="BF96" s="58">
        <v>2</v>
      </c>
      <c r="BG96" s="59">
        <v>63</v>
      </c>
      <c r="BH96" s="59">
        <v>89</v>
      </c>
      <c r="BI96" s="59">
        <v>152</v>
      </c>
      <c r="BJ96" s="59">
        <v>6</v>
      </c>
      <c r="BK96" s="58"/>
      <c r="BL96" s="58"/>
      <c r="BM96" s="58"/>
      <c r="BN96" s="58">
        <v>0</v>
      </c>
      <c r="BO96" s="58"/>
      <c r="BP96" s="58"/>
      <c r="BQ96" s="58"/>
      <c r="BR96" s="58">
        <v>0</v>
      </c>
      <c r="BS96" s="58"/>
      <c r="BT96" s="58"/>
      <c r="BU96" s="58"/>
      <c r="BV96" s="58">
        <v>0</v>
      </c>
      <c r="BW96" s="59"/>
      <c r="BX96" s="59"/>
      <c r="BY96" s="59"/>
      <c r="BZ96" s="59">
        <v>0</v>
      </c>
      <c r="CA96" s="59">
        <v>310</v>
      </c>
      <c r="CB96" s="59">
        <v>308</v>
      </c>
      <c r="CC96" s="59">
        <v>618</v>
      </c>
      <c r="CD96" s="59">
        <v>25</v>
      </c>
    </row>
    <row r="97" spans="1:82" s="53" customFormat="1" ht="27">
      <c r="A97" s="57">
        <v>63020100</v>
      </c>
      <c r="B97" s="57" t="s">
        <v>96</v>
      </c>
      <c r="C97" s="58"/>
      <c r="D97" s="58"/>
      <c r="E97" s="58"/>
      <c r="F97" s="58">
        <v>0</v>
      </c>
      <c r="G97" s="58">
        <v>34</v>
      </c>
      <c r="H97" s="58">
        <v>33</v>
      </c>
      <c r="I97" s="58">
        <v>67</v>
      </c>
      <c r="J97" s="58">
        <v>3</v>
      </c>
      <c r="K97" s="58">
        <v>43</v>
      </c>
      <c r="L97" s="58">
        <v>51</v>
      </c>
      <c r="M97" s="58">
        <v>94</v>
      </c>
      <c r="N97" s="58">
        <v>3</v>
      </c>
      <c r="O97" s="59">
        <v>77</v>
      </c>
      <c r="P97" s="59">
        <v>84</v>
      </c>
      <c r="Q97" s="59">
        <v>161</v>
      </c>
      <c r="R97" s="59">
        <v>6</v>
      </c>
      <c r="S97" s="58">
        <v>42</v>
      </c>
      <c r="T97" s="58">
        <v>43</v>
      </c>
      <c r="U97" s="58">
        <v>85</v>
      </c>
      <c r="V97" s="58">
        <v>3</v>
      </c>
      <c r="W97" s="58">
        <v>41</v>
      </c>
      <c r="X97" s="58">
        <v>38</v>
      </c>
      <c r="Y97" s="58">
        <v>79</v>
      </c>
      <c r="Z97" s="58">
        <v>3</v>
      </c>
      <c r="AA97" s="58">
        <v>38</v>
      </c>
      <c r="AB97" s="58">
        <v>38</v>
      </c>
      <c r="AC97" s="58">
        <v>76</v>
      </c>
      <c r="AD97" s="58">
        <v>3</v>
      </c>
      <c r="AE97" s="58">
        <v>42</v>
      </c>
      <c r="AF97" s="58">
        <v>34</v>
      </c>
      <c r="AG97" s="58">
        <v>76</v>
      </c>
      <c r="AH97" s="58">
        <v>3</v>
      </c>
      <c r="AI97" s="58">
        <v>27</v>
      </c>
      <c r="AJ97" s="58">
        <v>36</v>
      </c>
      <c r="AK97" s="58">
        <v>63</v>
      </c>
      <c r="AL97" s="58">
        <v>2</v>
      </c>
      <c r="AM97" s="58">
        <v>34</v>
      </c>
      <c r="AN97" s="58">
        <v>26</v>
      </c>
      <c r="AO97" s="58">
        <v>60</v>
      </c>
      <c r="AP97" s="58">
        <v>2</v>
      </c>
      <c r="AQ97" s="59">
        <v>224</v>
      </c>
      <c r="AR97" s="59">
        <v>215</v>
      </c>
      <c r="AS97" s="59">
        <v>439</v>
      </c>
      <c r="AT97" s="59">
        <v>16</v>
      </c>
      <c r="AU97" s="58">
        <v>28</v>
      </c>
      <c r="AV97" s="58">
        <v>38</v>
      </c>
      <c r="AW97" s="58">
        <v>66</v>
      </c>
      <c r="AX97" s="58">
        <v>2</v>
      </c>
      <c r="AY97" s="58">
        <v>25</v>
      </c>
      <c r="AZ97" s="58">
        <v>18</v>
      </c>
      <c r="BA97" s="58">
        <v>43</v>
      </c>
      <c r="BB97" s="58">
        <v>2</v>
      </c>
      <c r="BC97" s="58">
        <v>18</v>
      </c>
      <c r="BD97" s="58">
        <v>20</v>
      </c>
      <c r="BE97" s="58">
        <v>38</v>
      </c>
      <c r="BF97" s="58">
        <v>2</v>
      </c>
      <c r="BG97" s="59">
        <v>71</v>
      </c>
      <c r="BH97" s="59">
        <v>76</v>
      </c>
      <c r="BI97" s="59">
        <v>147</v>
      </c>
      <c r="BJ97" s="59">
        <v>6</v>
      </c>
      <c r="BK97" s="58"/>
      <c r="BL97" s="58"/>
      <c r="BM97" s="58"/>
      <c r="BN97" s="58">
        <v>0</v>
      </c>
      <c r="BO97" s="58"/>
      <c r="BP97" s="58"/>
      <c r="BQ97" s="58"/>
      <c r="BR97" s="58">
        <v>0</v>
      </c>
      <c r="BS97" s="58"/>
      <c r="BT97" s="58"/>
      <c r="BU97" s="58"/>
      <c r="BV97" s="58">
        <v>0</v>
      </c>
      <c r="BW97" s="59"/>
      <c r="BX97" s="59"/>
      <c r="BY97" s="59"/>
      <c r="BZ97" s="59">
        <v>0</v>
      </c>
      <c r="CA97" s="59">
        <v>372</v>
      </c>
      <c r="CB97" s="59">
        <v>375</v>
      </c>
      <c r="CC97" s="59">
        <v>747</v>
      </c>
      <c r="CD97" s="59">
        <v>28</v>
      </c>
    </row>
    <row r="98" spans="1:82" s="53" customFormat="1" ht="27">
      <c r="A98" s="57">
        <v>63020101</v>
      </c>
      <c r="B98" s="57" t="s">
        <v>97</v>
      </c>
      <c r="C98" s="58"/>
      <c r="D98" s="58"/>
      <c r="E98" s="58"/>
      <c r="F98" s="58">
        <v>0</v>
      </c>
      <c r="G98" s="58">
        <v>49</v>
      </c>
      <c r="H98" s="58">
        <v>47</v>
      </c>
      <c r="I98" s="58">
        <v>96</v>
      </c>
      <c r="J98" s="58">
        <v>4</v>
      </c>
      <c r="K98" s="58">
        <v>66</v>
      </c>
      <c r="L98" s="58">
        <v>49</v>
      </c>
      <c r="M98" s="58">
        <v>115</v>
      </c>
      <c r="N98" s="58">
        <v>5</v>
      </c>
      <c r="O98" s="59">
        <v>115</v>
      </c>
      <c r="P98" s="59">
        <v>96</v>
      </c>
      <c r="Q98" s="59">
        <v>211</v>
      </c>
      <c r="R98" s="59">
        <v>9</v>
      </c>
      <c r="S98" s="58">
        <v>48</v>
      </c>
      <c r="T98" s="58">
        <v>46</v>
      </c>
      <c r="U98" s="58">
        <v>94</v>
      </c>
      <c r="V98" s="58">
        <v>4</v>
      </c>
      <c r="W98" s="58">
        <v>54</v>
      </c>
      <c r="X98" s="58">
        <v>41</v>
      </c>
      <c r="Y98" s="58">
        <v>95</v>
      </c>
      <c r="Z98" s="58">
        <v>4</v>
      </c>
      <c r="AA98" s="58">
        <v>46</v>
      </c>
      <c r="AB98" s="58">
        <v>54</v>
      </c>
      <c r="AC98" s="58">
        <v>100</v>
      </c>
      <c r="AD98" s="58">
        <v>4</v>
      </c>
      <c r="AE98" s="58">
        <v>47</v>
      </c>
      <c r="AF98" s="58">
        <v>56</v>
      </c>
      <c r="AG98" s="58">
        <v>103</v>
      </c>
      <c r="AH98" s="58">
        <v>3</v>
      </c>
      <c r="AI98" s="58">
        <v>44</v>
      </c>
      <c r="AJ98" s="58">
        <v>50</v>
      </c>
      <c r="AK98" s="58">
        <v>94</v>
      </c>
      <c r="AL98" s="58">
        <v>3</v>
      </c>
      <c r="AM98" s="58">
        <v>55</v>
      </c>
      <c r="AN98" s="58">
        <v>38</v>
      </c>
      <c r="AO98" s="58">
        <v>93</v>
      </c>
      <c r="AP98" s="58">
        <v>3</v>
      </c>
      <c r="AQ98" s="59">
        <v>294</v>
      </c>
      <c r="AR98" s="59">
        <v>285</v>
      </c>
      <c r="AS98" s="59">
        <v>579</v>
      </c>
      <c r="AT98" s="59">
        <v>21</v>
      </c>
      <c r="AU98" s="58">
        <v>40</v>
      </c>
      <c r="AV98" s="58">
        <v>39</v>
      </c>
      <c r="AW98" s="58">
        <v>79</v>
      </c>
      <c r="AX98" s="58">
        <v>2</v>
      </c>
      <c r="AY98" s="58">
        <v>29</v>
      </c>
      <c r="AZ98" s="58">
        <v>34</v>
      </c>
      <c r="BA98" s="58">
        <v>63</v>
      </c>
      <c r="BB98" s="58">
        <v>2</v>
      </c>
      <c r="BC98" s="58">
        <v>43</v>
      </c>
      <c r="BD98" s="58">
        <v>34</v>
      </c>
      <c r="BE98" s="58">
        <v>77</v>
      </c>
      <c r="BF98" s="58">
        <v>2</v>
      </c>
      <c r="BG98" s="59">
        <v>112</v>
      </c>
      <c r="BH98" s="59">
        <v>107</v>
      </c>
      <c r="BI98" s="59">
        <v>219</v>
      </c>
      <c r="BJ98" s="59">
        <v>6</v>
      </c>
      <c r="BK98" s="58"/>
      <c r="BL98" s="58"/>
      <c r="BM98" s="58"/>
      <c r="BN98" s="58">
        <v>0</v>
      </c>
      <c r="BO98" s="58"/>
      <c r="BP98" s="58"/>
      <c r="BQ98" s="58"/>
      <c r="BR98" s="58">
        <v>0</v>
      </c>
      <c r="BS98" s="58"/>
      <c r="BT98" s="58"/>
      <c r="BU98" s="58"/>
      <c r="BV98" s="58">
        <v>0</v>
      </c>
      <c r="BW98" s="59"/>
      <c r="BX98" s="59"/>
      <c r="BY98" s="59"/>
      <c r="BZ98" s="59">
        <v>0</v>
      </c>
      <c r="CA98" s="59">
        <v>521</v>
      </c>
      <c r="CB98" s="59">
        <v>488</v>
      </c>
      <c r="CC98" s="59">
        <v>1009</v>
      </c>
      <c r="CD98" s="59">
        <v>36</v>
      </c>
    </row>
    <row r="99" spans="1:82" s="53" customFormat="1" ht="27">
      <c r="A99" s="57">
        <v>63020102</v>
      </c>
      <c r="B99" s="57" t="s">
        <v>98</v>
      </c>
      <c r="C99" s="58"/>
      <c r="D99" s="58"/>
      <c r="E99" s="58"/>
      <c r="F99" s="58">
        <v>0</v>
      </c>
      <c r="G99" s="58">
        <v>36</v>
      </c>
      <c r="H99" s="58">
        <v>28</v>
      </c>
      <c r="I99" s="58">
        <v>64</v>
      </c>
      <c r="J99" s="58">
        <v>2</v>
      </c>
      <c r="K99" s="58">
        <v>23</v>
      </c>
      <c r="L99" s="58">
        <v>24</v>
      </c>
      <c r="M99" s="58">
        <v>47</v>
      </c>
      <c r="N99" s="58">
        <v>2</v>
      </c>
      <c r="O99" s="59">
        <v>59</v>
      </c>
      <c r="P99" s="59">
        <v>52</v>
      </c>
      <c r="Q99" s="59">
        <v>111</v>
      </c>
      <c r="R99" s="59">
        <v>4</v>
      </c>
      <c r="S99" s="58">
        <v>14</v>
      </c>
      <c r="T99" s="58">
        <v>16</v>
      </c>
      <c r="U99" s="58">
        <v>30</v>
      </c>
      <c r="V99" s="58">
        <v>2</v>
      </c>
      <c r="W99" s="58">
        <v>18</v>
      </c>
      <c r="X99" s="58">
        <v>15</v>
      </c>
      <c r="Y99" s="58">
        <v>33</v>
      </c>
      <c r="Z99" s="58">
        <v>1</v>
      </c>
      <c r="AA99" s="58">
        <v>16</v>
      </c>
      <c r="AB99" s="58">
        <v>16</v>
      </c>
      <c r="AC99" s="58">
        <v>32</v>
      </c>
      <c r="AD99" s="58">
        <v>1</v>
      </c>
      <c r="AE99" s="58">
        <v>18</v>
      </c>
      <c r="AF99" s="58">
        <v>19</v>
      </c>
      <c r="AG99" s="58">
        <v>37</v>
      </c>
      <c r="AH99" s="58">
        <v>2</v>
      </c>
      <c r="AI99" s="58">
        <v>23</v>
      </c>
      <c r="AJ99" s="58">
        <v>18</v>
      </c>
      <c r="AK99" s="58">
        <v>41</v>
      </c>
      <c r="AL99" s="58">
        <v>2</v>
      </c>
      <c r="AM99" s="58">
        <v>18</v>
      </c>
      <c r="AN99" s="58">
        <v>22</v>
      </c>
      <c r="AO99" s="58">
        <v>40</v>
      </c>
      <c r="AP99" s="58">
        <v>1</v>
      </c>
      <c r="AQ99" s="59">
        <v>107</v>
      </c>
      <c r="AR99" s="59">
        <v>106</v>
      </c>
      <c r="AS99" s="59">
        <v>213</v>
      </c>
      <c r="AT99" s="59">
        <v>9</v>
      </c>
      <c r="AU99" s="58">
        <v>25</v>
      </c>
      <c r="AV99" s="58">
        <v>17</v>
      </c>
      <c r="AW99" s="58">
        <v>42</v>
      </c>
      <c r="AX99" s="58">
        <v>1</v>
      </c>
      <c r="AY99" s="58">
        <v>19</v>
      </c>
      <c r="AZ99" s="58">
        <v>19</v>
      </c>
      <c r="BA99" s="58">
        <v>38</v>
      </c>
      <c r="BB99" s="58">
        <v>1</v>
      </c>
      <c r="BC99" s="58">
        <v>24</v>
      </c>
      <c r="BD99" s="58">
        <v>20</v>
      </c>
      <c r="BE99" s="58">
        <v>44</v>
      </c>
      <c r="BF99" s="58">
        <v>1</v>
      </c>
      <c r="BG99" s="59">
        <v>68</v>
      </c>
      <c r="BH99" s="59">
        <v>56</v>
      </c>
      <c r="BI99" s="59">
        <v>124</v>
      </c>
      <c r="BJ99" s="59">
        <v>3</v>
      </c>
      <c r="BK99" s="58"/>
      <c r="BL99" s="58"/>
      <c r="BM99" s="58"/>
      <c r="BN99" s="58">
        <v>0</v>
      </c>
      <c r="BO99" s="58"/>
      <c r="BP99" s="58"/>
      <c r="BQ99" s="58"/>
      <c r="BR99" s="58">
        <v>0</v>
      </c>
      <c r="BS99" s="58"/>
      <c r="BT99" s="58"/>
      <c r="BU99" s="58"/>
      <c r="BV99" s="58">
        <v>0</v>
      </c>
      <c r="BW99" s="59"/>
      <c r="BX99" s="59"/>
      <c r="BY99" s="59"/>
      <c r="BZ99" s="59">
        <v>0</v>
      </c>
      <c r="CA99" s="59">
        <v>234</v>
      </c>
      <c r="CB99" s="59">
        <v>214</v>
      </c>
      <c r="CC99" s="59">
        <v>448</v>
      </c>
      <c r="CD99" s="59">
        <v>16</v>
      </c>
    </row>
    <row r="100" spans="1:82" s="53" customFormat="1" ht="27">
      <c r="A100" s="57">
        <v>63020103</v>
      </c>
      <c r="B100" s="57" t="s">
        <v>99</v>
      </c>
      <c r="C100" s="58"/>
      <c r="D100" s="58"/>
      <c r="E100" s="58"/>
      <c r="F100" s="58">
        <v>0</v>
      </c>
      <c r="G100" s="58">
        <v>6</v>
      </c>
      <c r="H100" s="58">
        <v>6</v>
      </c>
      <c r="I100" s="58">
        <v>12</v>
      </c>
      <c r="J100" s="58">
        <v>1</v>
      </c>
      <c r="K100" s="58">
        <v>8</v>
      </c>
      <c r="L100" s="58">
        <v>14</v>
      </c>
      <c r="M100" s="58">
        <v>22</v>
      </c>
      <c r="N100" s="58">
        <v>1</v>
      </c>
      <c r="O100" s="59">
        <v>14</v>
      </c>
      <c r="P100" s="59">
        <v>20</v>
      </c>
      <c r="Q100" s="59">
        <v>34</v>
      </c>
      <c r="R100" s="59">
        <v>2</v>
      </c>
      <c r="S100" s="58">
        <v>22</v>
      </c>
      <c r="T100" s="58">
        <v>21</v>
      </c>
      <c r="U100" s="58">
        <v>43</v>
      </c>
      <c r="V100" s="58">
        <v>2</v>
      </c>
      <c r="W100" s="58">
        <v>30</v>
      </c>
      <c r="X100" s="58">
        <v>24</v>
      </c>
      <c r="Y100" s="58">
        <v>54</v>
      </c>
      <c r="Z100" s="58">
        <v>2</v>
      </c>
      <c r="AA100" s="58">
        <v>20</v>
      </c>
      <c r="AB100" s="58">
        <v>28</v>
      </c>
      <c r="AC100" s="58">
        <v>48</v>
      </c>
      <c r="AD100" s="58">
        <v>2</v>
      </c>
      <c r="AE100" s="58">
        <v>31</v>
      </c>
      <c r="AF100" s="58">
        <v>22</v>
      </c>
      <c r="AG100" s="58">
        <v>53</v>
      </c>
      <c r="AH100" s="58">
        <v>2</v>
      </c>
      <c r="AI100" s="58">
        <v>31</v>
      </c>
      <c r="AJ100" s="58">
        <v>31</v>
      </c>
      <c r="AK100" s="58">
        <v>62</v>
      </c>
      <c r="AL100" s="58">
        <v>2</v>
      </c>
      <c r="AM100" s="58">
        <v>26</v>
      </c>
      <c r="AN100" s="58">
        <v>23</v>
      </c>
      <c r="AO100" s="58">
        <v>49</v>
      </c>
      <c r="AP100" s="58">
        <v>2</v>
      </c>
      <c r="AQ100" s="59">
        <v>160</v>
      </c>
      <c r="AR100" s="59">
        <v>149</v>
      </c>
      <c r="AS100" s="59">
        <v>309</v>
      </c>
      <c r="AT100" s="59">
        <v>12</v>
      </c>
      <c r="AU100" s="58">
        <v>16</v>
      </c>
      <c r="AV100" s="58">
        <v>27</v>
      </c>
      <c r="AW100" s="58">
        <v>43</v>
      </c>
      <c r="AX100" s="58">
        <v>2</v>
      </c>
      <c r="AY100" s="58">
        <v>24</v>
      </c>
      <c r="AZ100" s="58">
        <v>23</v>
      </c>
      <c r="BA100" s="58">
        <v>47</v>
      </c>
      <c r="BB100" s="58">
        <v>2</v>
      </c>
      <c r="BC100" s="58">
        <v>19</v>
      </c>
      <c r="BD100" s="58">
        <v>18</v>
      </c>
      <c r="BE100" s="58">
        <v>37</v>
      </c>
      <c r="BF100" s="58">
        <v>1</v>
      </c>
      <c r="BG100" s="59">
        <v>59</v>
      </c>
      <c r="BH100" s="59">
        <v>68</v>
      </c>
      <c r="BI100" s="59">
        <v>127</v>
      </c>
      <c r="BJ100" s="59">
        <v>5</v>
      </c>
      <c r="BK100" s="58"/>
      <c r="BL100" s="58"/>
      <c r="BM100" s="58"/>
      <c r="BN100" s="58">
        <v>0</v>
      </c>
      <c r="BO100" s="58"/>
      <c r="BP100" s="58"/>
      <c r="BQ100" s="58"/>
      <c r="BR100" s="58">
        <v>0</v>
      </c>
      <c r="BS100" s="58"/>
      <c r="BT100" s="58"/>
      <c r="BU100" s="58"/>
      <c r="BV100" s="58">
        <v>0</v>
      </c>
      <c r="BW100" s="59"/>
      <c r="BX100" s="59"/>
      <c r="BY100" s="59"/>
      <c r="BZ100" s="59">
        <v>0</v>
      </c>
      <c r="CA100" s="59">
        <v>233</v>
      </c>
      <c r="CB100" s="59">
        <v>237</v>
      </c>
      <c r="CC100" s="59">
        <v>470</v>
      </c>
      <c r="CD100" s="59">
        <v>19</v>
      </c>
    </row>
    <row r="101" spans="1:82" s="53" customFormat="1" ht="27">
      <c r="A101" s="57">
        <v>63020104</v>
      </c>
      <c r="B101" s="57" t="s">
        <v>100</v>
      </c>
      <c r="C101" s="58"/>
      <c r="D101" s="58"/>
      <c r="E101" s="58"/>
      <c r="F101" s="58">
        <v>0</v>
      </c>
      <c r="G101" s="58">
        <v>21</v>
      </c>
      <c r="H101" s="58">
        <v>17</v>
      </c>
      <c r="I101" s="58">
        <v>38</v>
      </c>
      <c r="J101" s="58">
        <v>2</v>
      </c>
      <c r="K101" s="58">
        <v>19</v>
      </c>
      <c r="L101" s="58">
        <v>25</v>
      </c>
      <c r="M101" s="58">
        <v>44</v>
      </c>
      <c r="N101" s="58">
        <v>2</v>
      </c>
      <c r="O101" s="59">
        <v>40</v>
      </c>
      <c r="P101" s="59">
        <v>42</v>
      </c>
      <c r="Q101" s="59">
        <v>82</v>
      </c>
      <c r="R101" s="59">
        <v>4</v>
      </c>
      <c r="S101" s="58">
        <v>18</v>
      </c>
      <c r="T101" s="58">
        <v>9</v>
      </c>
      <c r="U101" s="58">
        <v>27</v>
      </c>
      <c r="V101" s="58">
        <v>1</v>
      </c>
      <c r="W101" s="58">
        <v>15</v>
      </c>
      <c r="X101" s="58">
        <v>14</v>
      </c>
      <c r="Y101" s="58">
        <v>29</v>
      </c>
      <c r="Z101" s="58">
        <v>1</v>
      </c>
      <c r="AA101" s="58">
        <v>15</v>
      </c>
      <c r="AB101" s="58">
        <v>15</v>
      </c>
      <c r="AC101" s="58">
        <v>30</v>
      </c>
      <c r="AD101" s="58">
        <v>1</v>
      </c>
      <c r="AE101" s="58">
        <v>15</v>
      </c>
      <c r="AF101" s="58">
        <v>17</v>
      </c>
      <c r="AG101" s="58">
        <v>32</v>
      </c>
      <c r="AH101" s="58">
        <v>1</v>
      </c>
      <c r="AI101" s="58">
        <v>16</v>
      </c>
      <c r="AJ101" s="58">
        <v>13</v>
      </c>
      <c r="AK101" s="58">
        <v>29</v>
      </c>
      <c r="AL101" s="58">
        <v>1</v>
      </c>
      <c r="AM101" s="58">
        <v>14</v>
      </c>
      <c r="AN101" s="58">
        <v>5</v>
      </c>
      <c r="AO101" s="58">
        <v>19</v>
      </c>
      <c r="AP101" s="58">
        <v>1</v>
      </c>
      <c r="AQ101" s="59">
        <v>93</v>
      </c>
      <c r="AR101" s="59">
        <v>73</v>
      </c>
      <c r="AS101" s="59">
        <v>166</v>
      </c>
      <c r="AT101" s="59">
        <v>6</v>
      </c>
      <c r="AU101" s="58">
        <v>8</v>
      </c>
      <c r="AV101" s="58">
        <v>7</v>
      </c>
      <c r="AW101" s="58">
        <v>15</v>
      </c>
      <c r="AX101" s="58">
        <v>1</v>
      </c>
      <c r="AY101" s="58">
        <v>9</v>
      </c>
      <c r="AZ101" s="58">
        <v>3</v>
      </c>
      <c r="BA101" s="58">
        <v>12</v>
      </c>
      <c r="BB101" s="58">
        <v>1</v>
      </c>
      <c r="BC101" s="58">
        <v>6</v>
      </c>
      <c r="BD101" s="58">
        <v>8</v>
      </c>
      <c r="BE101" s="58">
        <v>14</v>
      </c>
      <c r="BF101" s="58">
        <v>1</v>
      </c>
      <c r="BG101" s="59">
        <v>23</v>
      </c>
      <c r="BH101" s="59">
        <v>18</v>
      </c>
      <c r="BI101" s="59">
        <v>41</v>
      </c>
      <c r="BJ101" s="59">
        <v>3</v>
      </c>
      <c r="BK101" s="58"/>
      <c r="BL101" s="58"/>
      <c r="BM101" s="58"/>
      <c r="BN101" s="58">
        <v>0</v>
      </c>
      <c r="BO101" s="58"/>
      <c r="BP101" s="58"/>
      <c r="BQ101" s="58"/>
      <c r="BR101" s="58">
        <v>0</v>
      </c>
      <c r="BS101" s="58"/>
      <c r="BT101" s="58"/>
      <c r="BU101" s="58"/>
      <c r="BV101" s="58">
        <v>0</v>
      </c>
      <c r="BW101" s="59"/>
      <c r="BX101" s="59"/>
      <c r="BY101" s="59"/>
      <c r="BZ101" s="59">
        <v>0</v>
      </c>
      <c r="CA101" s="59">
        <v>156</v>
      </c>
      <c r="CB101" s="59">
        <v>133</v>
      </c>
      <c r="CC101" s="59">
        <v>289</v>
      </c>
      <c r="CD101" s="59">
        <v>13</v>
      </c>
    </row>
    <row r="102" spans="1:82" s="53" customFormat="1" ht="27">
      <c r="A102" s="57">
        <v>63020105</v>
      </c>
      <c r="B102" s="57" t="s">
        <v>101</v>
      </c>
      <c r="C102" s="58"/>
      <c r="D102" s="58"/>
      <c r="E102" s="58"/>
      <c r="F102" s="58">
        <v>0</v>
      </c>
      <c r="G102" s="58">
        <v>11</v>
      </c>
      <c r="H102" s="58">
        <v>10</v>
      </c>
      <c r="I102" s="58">
        <v>21</v>
      </c>
      <c r="J102" s="58">
        <v>1</v>
      </c>
      <c r="K102" s="58">
        <v>14</v>
      </c>
      <c r="L102" s="58">
        <v>15</v>
      </c>
      <c r="M102" s="58">
        <v>29</v>
      </c>
      <c r="N102" s="58">
        <v>1</v>
      </c>
      <c r="O102" s="59">
        <v>25</v>
      </c>
      <c r="P102" s="59">
        <v>25</v>
      </c>
      <c r="Q102" s="59">
        <v>50</v>
      </c>
      <c r="R102" s="59">
        <v>2</v>
      </c>
      <c r="S102" s="58">
        <v>11</v>
      </c>
      <c r="T102" s="58">
        <v>15</v>
      </c>
      <c r="U102" s="58">
        <v>26</v>
      </c>
      <c r="V102" s="58">
        <v>1</v>
      </c>
      <c r="W102" s="58">
        <v>13</v>
      </c>
      <c r="X102" s="58">
        <v>15</v>
      </c>
      <c r="Y102" s="58">
        <v>28</v>
      </c>
      <c r="Z102" s="58">
        <v>1</v>
      </c>
      <c r="AA102" s="58">
        <v>21</v>
      </c>
      <c r="AB102" s="58">
        <v>16</v>
      </c>
      <c r="AC102" s="58">
        <v>37</v>
      </c>
      <c r="AD102" s="58">
        <v>1</v>
      </c>
      <c r="AE102" s="58">
        <v>14</v>
      </c>
      <c r="AF102" s="58">
        <v>12</v>
      </c>
      <c r="AG102" s="58">
        <v>26</v>
      </c>
      <c r="AH102" s="58">
        <v>1</v>
      </c>
      <c r="AI102" s="58">
        <v>21</v>
      </c>
      <c r="AJ102" s="58">
        <v>10</v>
      </c>
      <c r="AK102" s="58">
        <v>31</v>
      </c>
      <c r="AL102" s="58">
        <v>1</v>
      </c>
      <c r="AM102" s="58">
        <v>19</v>
      </c>
      <c r="AN102" s="58">
        <v>20</v>
      </c>
      <c r="AO102" s="58">
        <v>39</v>
      </c>
      <c r="AP102" s="58">
        <v>1</v>
      </c>
      <c r="AQ102" s="59">
        <v>99</v>
      </c>
      <c r="AR102" s="59">
        <v>88</v>
      </c>
      <c r="AS102" s="59">
        <v>187</v>
      </c>
      <c r="AT102" s="59">
        <v>6</v>
      </c>
      <c r="AU102" s="58"/>
      <c r="AV102" s="58"/>
      <c r="AW102" s="58"/>
      <c r="AX102" s="58">
        <v>0</v>
      </c>
      <c r="AY102" s="58"/>
      <c r="AZ102" s="58"/>
      <c r="BA102" s="58"/>
      <c r="BB102" s="58">
        <v>0</v>
      </c>
      <c r="BC102" s="58"/>
      <c r="BD102" s="58"/>
      <c r="BE102" s="58"/>
      <c r="BF102" s="58">
        <v>0</v>
      </c>
      <c r="BG102" s="59"/>
      <c r="BH102" s="59"/>
      <c r="BI102" s="59"/>
      <c r="BJ102" s="59">
        <v>0</v>
      </c>
      <c r="BK102" s="58"/>
      <c r="BL102" s="58"/>
      <c r="BM102" s="58"/>
      <c r="BN102" s="58">
        <v>0</v>
      </c>
      <c r="BO102" s="58"/>
      <c r="BP102" s="58"/>
      <c r="BQ102" s="58"/>
      <c r="BR102" s="58">
        <v>0</v>
      </c>
      <c r="BS102" s="58"/>
      <c r="BT102" s="58"/>
      <c r="BU102" s="58"/>
      <c r="BV102" s="58">
        <v>0</v>
      </c>
      <c r="BW102" s="59"/>
      <c r="BX102" s="59"/>
      <c r="BY102" s="59"/>
      <c r="BZ102" s="59">
        <v>0</v>
      </c>
      <c r="CA102" s="59">
        <v>124</v>
      </c>
      <c r="CB102" s="59">
        <v>113</v>
      </c>
      <c r="CC102" s="59">
        <v>237</v>
      </c>
      <c r="CD102" s="59">
        <v>8</v>
      </c>
    </row>
    <row r="103" spans="1:82" s="53" customFormat="1" ht="27">
      <c r="A103" s="57">
        <v>63020106</v>
      </c>
      <c r="B103" s="57" t="s">
        <v>102</v>
      </c>
      <c r="C103" s="58"/>
      <c r="D103" s="58"/>
      <c r="E103" s="58"/>
      <c r="F103" s="58">
        <v>0</v>
      </c>
      <c r="G103" s="58">
        <v>32</v>
      </c>
      <c r="H103" s="58">
        <v>25</v>
      </c>
      <c r="I103" s="58">
        <v>57</v>
      </c>
      <c r="J103" s="58">
        <v>2</v>
      </c>
      <c r="K103" s="58">
        <v>26</v>
      </c>
      <c r="L103" s="58">
        <v>29</v>
      </c>
      <c r="M103" s="58">
        <v>55</v>
      </c>
      <c r="N103" s="58">
        <v>2</v>
      </c>
      <c r="O103" s="59">
        <v>58</v>
      </c>
      <c r="P103" s="59">
        <v>54</v>
      </c>
      <c r="Q103" s="59">
        <v>112</v>
      </c>
      <c r="R103" s="59">
        <v>4</v>
      </c>
      <c r="S103" s="58">
        <v>24</v>
      </c>
      <c r="T103" s="58">
        <v>34</v>
      </c>
      <c r="U103" s="58">
        <v>58</v>
      </c>
      <c r="V103" s="58">
        <v>2</v>
      </c>
      <c r="W103" s="58">
        <v>37</v>
      </c>
      <c r="X103" s="58">
        <v>31</v>
      </c>
      <c r="Y103" s="58">
        <v>68</v>
      </c>
      <c r="Z103" s="58">
        <v>2</v>
      </c>
      <c r="AA103" s="58">
        <v>38</v>
      </c>
      <c r="AB103" s="58">
        <v>24</v>
      </c>
      <c r="AC103" s="58">
        <v>62</v>
      </c>
      <c r="AD103" s="58">
        <v>2</v>
      </c>
      <c r="AE103" s="58">
        <v>42</v>
      </c>
      <c r="AF103" s="58">
        <v>31</v>
      </c>
      <c r="AG103" s="58">
        <v>73</v>
      </c>
      <c r="AH103" s="58">
        <v>2</v>
      </c>
      <c r="AI103" s="58">
        <v>27</v>
      </c>
      <c r="AJ103" s="58">
        <v>32</v>
      </c>
      <c r="AK103" s="58">
        <v>59</v>
      </c>
      <c r="AL103" s="58">
        <v>2</v>
      </c>
      <c r="AM103" s="58">
        <v>24</v>
      </c>
      <c r="AN103" s="58">
        <v>19</v>
      </c>
      <c r="AO103" s="58">
        <v>43</v>
      </c>
      <c r="AP103" s="58">
        <v>2</v>
      </c>
      <c r="AQ103" s="59">
        <v>192</v>
      </c>
      <c r="AR103" s="59">
        <v>171</v>
      </c>
      <c r="AS103" s="59">
        <v>363</v>
      </c>
      <c r="AT103" s="59">
        <v>12</v>
      </c>
      <c r="AU103" s="58"/>
      <c r="AV103" s="58"/>
      <c r="AW103" s="58"/>
      <c r="AX103" s="58">
        <v>0</v>
      </c>
      <c r="AY103" s="58"/>
      <c r="AZ103" s="58"/>
      <c r="BA103" s="58"/>
      <c r="BB103" s="58">
        <v>0</v>
      </c>
      <c r="BC103" s="58"/>
      <c r="BD103" s="58"/>
      <c r="BE103" s="58"/>
      <c r="BF103" s="58">
        <v>0</v>
      </c>
      <c r="BG103" s="59"/>
      <c r="BH103" s="59"/>
      <c r="BI103" s="59"/>
      <c r="BJ103" s="59">
        <v>0</v>
      </c>
      <c r="BK103" s="58"/>
      <c r="BL103" s="58"/>
      <c r="BM103" s="58"/>
      <c r="BN103" s="58">
        <v>0</v>
      </c>
      <c r="BO103" s="58"/>
      <c r="BP103" s="58"/>
      <c r="BQ103" s="58"/>
      <c r="BR103" s="58">
        <v>0</v>
      </c>
      <c r="BS103" s="58"/>
      <c r="BT103" s="58"/>
      <c r="BU103" s="58"/>
      <c r="BV103" s="58">
        <v>0</v>
      </c>
      <c r="BW103" s="59"/>
      <c r="BX103" s="59"/>
      <c r="BY103" s="59"/>
      <c r="BZ103" s="59">
        <v>0</v>
      </c>
      <c r="CA103" s="59">
        <v>250</v>
      </c>
      <c r="CB103" s="59">
        <v>225</v>
      </c>
      <c r="CC103" s="59">
        <v>475</v>
      </c>
      <c r="CD103" s="59">
        <v>16</v>
      </c>
    </row>
    <row r="104" spans="1:82" s="53" customFormat="1" ht="27">
      <c r="A104" s="57">
        <v>63020107</v>
      </c>
      <c r="B104" s="57" t="s">
        <v>103</v>
      </c>
      <c r="C104" s="58"/>
      <c r="D104" s="58"/>
      <c r="E104" s="58"/>
      <c r="F104" s="58">
        <v>0</v>
      </c>
      <c r="G104" s="58">
        <v>35</v>
      </c>
      <c r="H104" s="58">
        <v>26</v>
      </c>
      <c r="I104" s="58">
        <v>61</v>
      </c>
      <c r="J104" s="58">
        <v>2</v>
      </c>
      <c r="K104" s="58">
        <v>35</v>
      </c>
      <c r="L104" s="58">
        <v>35</v>
      </c>
      <c r="M104" s="58">
        <v>70</v>
      </c>
      <c r="N104" s="58">
        <v>2</v>
      </c>
      <c r="O104" s="59">
        <v>70</v>
      </c>
      <c r="P104" s="59">
        <v>61</v>
      </c>
      <c r="Q104" s="59">
        <v>131</v>
      </c>
      <c r="R104" s="59">
        <v>4</v>
      </c>
      <c r="S104" s="58">
        <v>25</v>
      </c>
      <c r="T104" s="58">
        <v>27</v>
      </c>
      <c r="U104" s="58">
        <v>52</v>
      </c>
      <c r="V104" s="58">
        <v>2</v>
      </c>
      <c r="W104" s="58">
        <v>26</v>
      </c>
      <c r="X104" s="58">
        <v>21</v>
      </c>
      <c r="Y104" s="58">
        <v>47</v>
      </c>
      <c r="Z104" s="58">
        <v>2</v>
      </c>
      <c r="AA104" s="58">
        <v>25</v>
      </c>
      <c r="AB104" s="58">
        <v>21</v>
      </c>
      <c r="AC104" s="58">
        <v>46</v>
      </c>
      <c r="AD104" s="58">
        <v>2</v>
      </c>
      <c r="AE104" s="58">
        <v>21</v>
      </c>
      <c r="AF104" s="58">
        <v>21</v>
      </c>
      <c r="AG104" s="58">
        <v>42</v>
      </c>
      <c r="AH104" s="58">
        <v>1</v>
      </c>
      <c r="AI104" s="58">
        <v>15</v>
      </c>
      <c r="AJ104" s="58">
        <v>23</v>
      </c>
      <c r="AK104" s="58">
        <v>38</v>
      </c>
      <c r="AL104" s="58">
        <v>1</v>
      </c>
      <c r="AM104" s="58">
        <v>21</v>
      </c>
      <c r="AN104" s="58">
        <v>15</v>
      </c>
      <c r="AO104" s="58">
        <v>36</v>
      </c>
      <c r="AP104" s="58">
        <v>1</v>
      </c>
      <c r="AQ104" s="59">
        <v>133</v>
      </c>
      <c r="AR104" s="59">
        <v>128</v>
      </c>
      <c r="AS104" s="59">
        <v>261</v>
      </c>
      <c r="AT104" s="59">
        <v>9</v>
      </c>
      <c r="AU104" s="58">
        <v>16</v>
      </c>
      <c r="AV104" s="58">
        <v>18</v>
      </c>
      <c r="AW104" s="58">
        <v>34</v>
      </c>
      <c r="AX104" s="58">
        <v>1</v>
      </c>
      <c r="AY104" s="58">
        <v>14</v>
      </c>
      <c r="AZ104" s="58">
        <v>22</v>
      </c>
      <c r="BA104" s="58">
        <v>36</v>
      </c>
      <c r="BB104" s="58">
        <v>1</v>
      </c>
      <c r="BC104" s="58">
        <v>11</v>
      </c>
      <c r="BD104" s="58">
        <v>18</v>
      </c>
      <c r="BE104" s="58">
        <v>29</v>
      </c>
      <c r="BF104" s="58">
        <v>1</v>
      </c>
      <c r="BG104" s="59">
        <v>41</v>
      </c>
      <c r="BH104" s="59">
        <v>58</v>
      </c>
      <c r="BI104" s="59">
        <v>99</v>
      </c>
      <c r="BJ104" s="59">
        <v>3</v>
      </c>
      <c r="BK104" s="58"/>
      <c r="BL104" s="58"/>
      <c r="BM104" s="58"/>
      <c r="BN104" s="58">
        <v>0</v>
      </c>
      <c r="BO104" s="58"/>
      <c r="BP104" s="58"/>
      <c r="BQ104" s="58"/>
      <c r="BR104" s="58">
        <v>0</v>
      </c>
      <c r="BS104" s="58"/>
      <c r="BT104" s="58"/>
      <c r="BU104" s="58"/>
      <c r="BV104" s="58">
        <v>0</v>
      </c>
      <c r="BW104" s="59"/>
      <c r="BX104" s="59"/>
      <c r="BY104" s="59"/>
      <c r="BZ104" s="59">
        <v>0</v>
      </c>
      <c r="CA104" s="59">
        <v>244</v>
      </c>
      <c r="CB104" s="59">
        <v>247</v>
      </c>
      <c r="CC104" s="59">
        <v>491</v>
      </c>
      <c r="CD104" s="59">
        <v>16</v>
      </c>
    </row>
    <row r="105" spans="1:82" s="53" customFormat="1" ht="27">
      <c r="A105" s="57">
        <v>63020108</v>
      </c>
      <c r="B105" s="57" t="s">
        <v>104</v>
      </c>
      <c r="C105" s="58"/>
      <c r="D105" s="58"/>
      <c r="E105" s="58"/>
      <c r="F105" s="58">
        <v>0</v>
      </c>
      <c r="G105" s="58">
        <v>23</v>
      </c>
      <c r="H105" s="58">
        <v>18</v>
      </c>
      <c r="I105" s="58">
        <v>41</v>
      </c>
      <c r="J105" s="58">
        <v>1</v>
      </c>
      <c r="K105" s="58">
        <v>29</v>
      </c>
      <c r="L105" s="58">
        <v>15</v>
      </c>
      <c r="M105" s="58">
        <v>44</v>
      </c>
      <c r="N105" s="58">
        <v>2</v>
      </c>
      <c r="O105" s="59">
        <v>52</v>
      </c>
      <c r="P105" s="59">
        <v>33</v>
      </c>
      <c r="Q105" s="59">
        <v>85</v>
      </c>
      <c r="R105" s="59">
        <v>3</v>
      </c>
      <c r="S105" s="58">
        <v>30</v>
      </c>
      <c r="T105" s="58">
        <v>26</v>
      </c>
      <c r="U105" s="58">
        <v>56</v>
      </c>
      <c r="V105" s="58">
        <v>2</v>
      </c>
      <c r="W105" s="58">
        <v>17</v>
      </c>
      <c r="X105" s="58">
        <v>16</v>
      </c>
      <c r="Y105" s="58">
        <v>33</v>
      </c>
      <c r="Z105" s="58">
        <v>1</v>
      </c>
      <c r="AA105" s="58">
        <v>19</v>
      </c>
      <c r="AB105" s="58">
        <v>12</v>
      </c>
      <c r="AC105" s="58">
        <v>31</v>
      </c>
      <c r="AD105" s="58">
        <v>1</v>
      </c>
      <c r="AE105" s="58">
        <v>28</v>
      </c>
      <c r="AF105" s="58">
        <v>16</v>
      </c>
      <c r="AG105" s="58">
        <v>44</v>
      </c>
      <c r="AH105" s="58">
        <v>2</v>
      </c>
      <c r="AI105" s="58">
        <v>28</v>
      </c>
      <c r="AJ105" s="58">
        <v>23</v>
      </c>
      <c r="AK105" s="58">
        <v>51</v>
      </c>
      <c r="AL105" s="58">
        <v>2</v>
      </c>
      <c r="AM105" s="58">
        <v>21</v>
      </c>
      <c r="AN105" s="58">
        <v>14</v>
      </c>
      <c r="AO105" s="58">
        <v>35</v>
      </c>
      <c r="AP105" s="58">
        <v>1</v>
      </c>
      <c r="AQ105" s="59">
        <v>143</v>
      </c>
      <c r="AR105" s="59">
        <v>107</v>
      </c>
      <c r="AS105" s="59">
        <v>250</v>
      </c>
      <c r="AT105" s="59">
        <v>9</v>
      </c>
      <c r="AU105" s="58"/>
      <c r="AV105" s="58"/>
      <c r="AW105" s="58"/>
      <c r="AX105" s="58">
        <v>0</v>
      </c>
      <c r="AY105" s="58"/>
      <c r="AZ105" s="58"/>
      <c r="BA105" s="58"/>
      <c r="BB105" s="58">
        <v>0</v>
      </c>
      <c r="BC105" s="58"/>
      <c r="BD105" s="58"/>
      <c r="BE105" s="58"/>
      <c r="BF105" s="58">
        <v>0</v>
      </c>
      <c r="BG105" s="59"/>
      <c r="BH105" s="59"/>
      <c r="BI105" s="59"/>
      <c r="BJ105" s="59">
        <v>0</v>
      </c>
      <c r="BK105" s="58"/>
      <c r="BL105" s="58"/>
      <c r="BM105" s="58"/>
      <c r="BN105" s="58">
        <v>0</v>
      </c>
      <c r="BO105" s="58"/>
      <c r="BP105" s="58"/>
      <c r="BQ105" s="58"/>
      <c r="BR105" s="58">
        <v>0</v>
      </c>
      <c r="BS105" s="58"/>
      <c r="BT105" s="58"/>
      <c r="BU105" s="58"/>
      <c r="BV105" s="58">
        <v>0</v>
      </c>
      <c r="BW105" s="59"/>
      <c r="BX105" s="59"/>
      <c r="BY105" s="59"/>
      <c r="BZ105" s="59">
        <v>0</v>
      </c>
      <c r="CA105" s="59">
        <v>195</v>
      </c>
      <c r="CB105" s="59">
        <v>140</v>
      </c>
      <c r="CC105" s="59">
        <v>335</v>
      </c>
      <c r="CD105" s="59">
        <v>12</v>
      </c>
    </row>
    <row r="106" spans="1:82" s="53" customFormat="1" ht="27">
      <c r="A106" s="57">
        <v>63020109</v>
      </c>
      <c r="B106" s="57" t="s">
        <v>105</v>
      </c>
      <c r="C106" s="58"/>
      <c r="D106" s="58"/>
      <c r="E106" s="58"/>
      <c r="F106" s="58">
        <v>0</v>
      </c>
      <c r="G106" s="58">
        <v>15</v>
      </c>
      <c r="H106" s="58">
        <v>11</v>
      </c>
      <c r="I106" s="58">
        <v>26</v>
      </c>
      <c r="J106" s="58">
        <v>1</v>
      </c>
      <c r="K106" s="58">
        <v>13</v>
      </c>
      <c r="L106" s="58">
        <v>8</v>
      </c>
      <c r="M106" s="58">
        <v>21</v>
      </c>
      <c r="N106" s="58">
        <v>1</v>
      </c>
      <c r="O106" s="59">
        <v>28</v>
      </c>
      <c r="P106" s="59">
        <v>19</v>
      </c>
      <c r="Q106" s="59">
        <v>47</v>
      </c>
      <c r="R106" s="59">
        <v>2</v>
      </c>
      <c r="S106" s="58">
        <v>9</v>
      </c>
      <c r="T106" s="58">
        <v>12</v>
      </c>
      <c r="U106" s="58">
        <v>21</v>
      </c>
      <c r="V106" s="58">
        <v>1</v>
      </c>
      <c r="W106" s="58">
        <v>10</v>
      </c>
      <c r="X106" s="58">
        <v>7</v>
      </c>
      <c r="Y106" s="58">
        <v>17</v>
      </c>
      <c r="Z106" s="58">
        <v>1</v>
      </c>
      <c r="AA106" s="58">
        <v>10</v>
      </c>
      <c r="AB106" s="58">
        <v>16</v>
      </c>
      <c r="AC106" s="58">
        <v>26</v>
      </c>
      <c r="AD106" s="58">
        <v>1</v>
      </c>
      <c r="AE106" s="58">
        <v>7</v>
      </c>
      <c r="AF106" s="58">
        <v>10</v>
      </c>
      <c r="AG106" s="58">
        <v>17</v>
      </c>
      <c r="AH106" s="58">
        <v>1</v>
      </c>
      <c r="AI106" s="58">
        <v>6</v>
      </c>
      <c r="AJ106" s="58">
        <v>8</v>
      </c>
      <c r="AK106" s="58">
        <v>14</v>
      </c>
      <c r="AL106" s="58">
        <v>1</v>
      </c>
      <c r="AM106" s="58">
        <v>10</v>
      </c>
      <c r="AN106" s="58">
        <v>3</v>
      </c>
      <c r="AO106" s="58">
        <v>13</v>
      </c>
      <c r="AP106" s="58">
        <v>1</v>
      </c>
      <c r="AQ106" s="59">
        <v>52</v>
      </c>
      <c r="AR106" s="59">
        <v>56</v>
      </c>
      <c r="AS106" s="59">
        <v>108</v>
      </c>
      <c r="AT106" s="59">
        <v>6</v>
      </c>
      <c r="AU106" s="58"/>
      <c r="AV106" s="58"/>
      <c r="AW106" s="58"/>
      <c r="AX106" s="58">
        <v>0</v>
      </c>
      <c r="AY106" s="58"/>
      <c r="AZ106" s="58"/>
      <c r="BA106" s="58"/>
      <c r="BB106" s="58">
        <v>0</v>
      </c>
      <c r="BC106" s="58"/>
      <c r="BD106" s="58"/>
      <c r="BE106" s="58"/>
      <c r="BF106" s="58">
        <v>0</v>
      </c>
      <c r="BG106" s="59"/>
      <c r="BH106" s="59"/>
      <c r="BI106" s="59"/>
      <c r="BJ106" s="59">
        <v>0</v>
      </c>
      <c r="BK106" s="58"/>
      <c r="BL106" s="58"/>
      <c r="BM106" s="58"/>
      <c r="BN106" s="58">
        <v>0</v>
      </c>
      <c r="BO106" s="58"/>
      <c r="BP106" s="58"/>
      <c r="BQ106" s="58"/>
      <c r="BR106" s="58">
        <v>0</v>
      </c>
      <c r="BS106" s="58"/>
      <c r="BT106" s="58"/>
      <c r="BU106" s="58"/>
      <c r="BV106" s="58">
        <v>0</v>
      </c>
      <c r="BW106" s="59"/>
      <c r="BX106" s="59"/>
      <c r="BY106" s="59"/>
      <c r="BZ106" s="59">
        <v>0</v>
      </c>
      <c r="CA106" s="59">
        <v>80</v>
      </c>
      <c r="CB106" s="59">
        <v>75</v>
      </c>
      <c r="CC106" s="59">
        <v>155</v>
      </c>
      <c r="CD106" s="59">
        <v>8</v>
      </c>
    </row>
    <row r="107" spans="1:82" s="53" customFormat="1" ht="27">
      <c r="A107" s="57">
        <v>63020110</v>
      </c>
      <c r="B107" s="57" t="s">
        <v>106</v>
      </c>
      <c r="C107" s="58"/>
      <c r="D107" s="58"/>
      <c r="E107" s="58"/>
      <c r="F107" s="58">
        <v>0</v>
      </c>
      <c r="G107" s="58">
        <v>55</v>
      </c>
      <c r="H107" s="58">
        <v>72</v>
      </c>
      <c r="I107" s="58">
        <v>127</v>
      </c>
      <c r="J107" s="58">
        <v>4</v>
      </c>
      <c r="K107" s="58">
        <v>54</v>
      </c>
      <c r="L107" s="58">
        <v>61</v>
      </c>
      <c r="M107" s="58">
        <v>115</v>
      </c>
      <c r="N107" s="58">
        <v>4</v>
      </c>
      <c r="O107" s="59">
        <v>109</v>
      </c>
      <c r="P107" s="59">
        <v>133</v>
      </c>
      <c r="Q107" s="59">
        <v>242</v>
      </c>
      <c r="R107" s="59">
        <v>8</v>
      </c>
      <c r="S107" s="58">
        <v>67</v>
      </c>
      <c r="T107" s="58">
        <v>54</v>
      </c>
      <c r="U107" s="58">
        <v>121</v>
      </c>
      <c r="V107" s="58">
        <v>4</v>
      </c>
      <c r="W107" s="58">
        <v>71</v>
      </c>
      <c r="X107" s="58">
        <v>62</v>
      </c>
      <c r="Y107" s="58">
        <v>133</v>
      </c>
      <c r="Z107" s="58">
        <v>4</v>
      </c>
      <c r="AA107" s="58">
        <v>52</v>
      </c>
      <c r="AB107" s="58">
        <v>57</v>
      </c>
      <c r="AC107" s="58">
        <v>109</v>
      </c>
      <c r="AD107" s="58">
        <v>4</v>
      </c>
      <c r="AE107" s="58">
        <v>43</v>
      </c>
      <c r="AF107" s="58">
        <v>56</v>
      </c>
      <c r="AG107" s="58">
        <v>99</v>
      </c>
      <c r="AH107" s="58">
        <v>3</v>
      </c>
      <c r="AI107" s="58">
        <v>56</v>
      </c>
      <c r="AJ107" s="58">
        <v>50</v>
      </c>
      <c r="AK107" s="58">
        <v>106</v>
      </c>
      <c r="AL107" s="58">
        <v>3</v>
      </c>
      <c r="AM107" s="58">
        <v>47</v>
      </c>
      <c r="AN107" s="58">
        <v>46</v>
      </c>
      <c r="AO107" s="58">
        <v>93</v>
      </c>
      <c r="AP107" s="58">
        <v>3</v>
      </c>
      <c r="AQ107" s="59">
        <v>336</v>
      </c>
      <c r="AR107" s="59">
        <v>325</v>
      </c>
      <c r="AS107" s="59">
        <v>661</v>
      </c>
      <c r="AT107" s="59">
        <v>21</v>
      </c>
      <c r="AU107" s="58">
        <v>31</v>
      </c>
      <c r="AV107" s="58">
        <v>34</v>
      </c>
      <c r="AW107" s="58">
        <v>65</v>
      </c>
      <c r="AX107" s="58">
        <v>2</v>
      </c>
      <c r="AY107" s="58">
        <v>20</v>
      </c>
      <c r="AZ107" s="58">
        <v>41</v>
      </c>
      <c r="BA107" s="58">
        <v>61</v>
      </c>
      <c r="BB107" s="58">
        <v>2</v>
      </c>
      <c r="BC107" s="58">
        <v>14</v>
      </c>
      <c r="BD107" s="58">
        <v>25</v>
      </c>
      <c r="BE107" s="58">
        <v>39</v>
      </c>
      <c r="BF107" s="58">
        <v>2</v>
      </c>
      <c r="BG107" s="59">
        <v>65</v>
      </c>
      <c r="BH107" s="59">
        <v>100</v>
      </c>
      <c r="BI107" s="59">
        <v>165</v>
      </c>
      <c r="BJ107" s="59">
        <v>6</v>
      </c>
      <c r="BK107" s="58">
        <v>12</v>
      </c>
      <c r="BL107" s="58">
        <v>34</v>
      </c>
      <c r="BM107" s="58">
        <v>46</v>
      </c>
      <c r="BN107" s="58">
        <v>3</v>
      </c>
      <c r="BO107" s="58">
        <v>14</v>
      </c>
      <c r="BP107" s="58">
        <v>23</v>
      </c>
      <c r="BQ107" s="58">
        <v>37</v>
      </c>
      <c r="BR107" s="58">
        <v>2</v>
      </c>
      <c r="BS107" s="58">
        <v>11</v>
      </c>
      <c r="BT107" s="58">
        <v>30</v>
      </c>
      <c r="BU107" s="58">
        <v>41</v>
      </c>
      <c r="BV107" s="58">
        <v>2</v>
      </c>
      <c r="BW107" s="59">
        <v>37</v>
      </c>
      <c r="BX107" s="59">
        <v>87</v>
      </c>
      <c r="BY107" s="59">
        <v>124</v>
      </c>
      <c r="BZ107" s="59">
        <v>7</v>
      </c>
      <c r="CA107" s="59">
        <v>547</v>
      </c>
      <c r="CB107" s="59">
        <v>645</v>
      </c>
      <c r="CC107" s="59">
        <v>1192</v>
      </c>
      <c r="CD107" s="59">
        <v>42</v>
      </c>
    </row>
    <row r="108" spans="1:82" s="53" customFormat="1" ht="27">
      <c r="A108" s="57">
        <v>63020111</v>
      </c>
      <c r="B108" s="57" t="s">
        <v>107</v>
      </c>
      <c r="C108" s="58"/>
      <c r="D108" s="58"/>
      <c r="E108" s="58"/>
      <c r="F108" s="58">
        <v>0</v>
      </c>
      <c r="G108" s="58">
        <v>14</v>
      </c>
      <c r="H108" s="58">
        <v>19</v>
      </c>
      <c r="I108" s="58">
        <v>33</v>
      </c>
      <c r="J108" s="58">
        <v>4</v>
      </c>
      <c r="K108" s="58">
        <v>27</v>
      </c>
      <c r="L108" s="58">
        <v>37</v>
      </c>
      <c r="M108" s="58">
        <v>64</v>
      </c>
      <c r="N108" s="58">
        <v>4</v>
      </c>
      <c r="O108" s="59">
        <v>41</v>
      </c>
      <c r="P108" s="59">
        <v>56</v>
      </c>
      <c r="Q108" s="59">
        <v>97</v>
      </c>
      <c r="R108" s="59">
        <v>8</v>
      </c>
      <c r="S108" s="58">
        <v>34</v>
      </c>
      <c r="T108" s="58">
        <v>26</v>
      </c>
      <c r="U108" s="58">
        <v>60</v>
      </c>
      <c r="V108" s="58">
        <v>4</v>
      </c>
      <c r="W108" s="58">
        <v>37</v>
      </c>
      <c r="X108" s="58">
        <v>25</v>
      </c>
      <c r="Y108" s="58">
        <v>62</v>
      </c>
      <c r="Z108" s="58">
        <v>4</v>
      </c>
      <c r="AA108" s="58">
        <v>21</v>
      </c>
      <c r="AB108" s="58">
        <v>34</v>
      </c>
      <c r="AC108" s="58">
        <v>55</v>
      </c>
      <c r="AD108" s="58">
        <v>4</v>
      </c>
      <c r="AE108" s="58">
        <v>31</v>
      </c>
      <c r="AF108" s="58">
        <v>27</v>
      </c>
      <c r="AG108" s="58">
        <v>58</v>
      </c>
      <c r="AH108" s="58">
        <v>4</v>
      </c>
      <c r="AI108" s="58">
        <v>12</v>
      </c>
      <c r="AJ108" s="58">
        <v>24</v>
      </c>
      <c r="AK108" s="58">
        <v>36</v>
      </c>
      <c r="AL108" s="58">
        <v>4</v>
      </c>
      <c r="AM108" s="58">
        <v>20</v>
      </c>
      <c r="AN108" s="58">
        <v>20</v>
      </c>
      <c r="AO108" s="58">
        <v>40</v>
      </c>
      <c r="AP108" s="58">
        <v>4</v>
      </c>
      <c r="AQ108" s="59">
        <v>155</v>
      </c>
      <c r="AR108" s="59">
        <v>156</v>
      </c>
      <c r="AS108" s="59">
        <v>311</v>
      </c>
      <c r="AT108" s="59">
        <v>24</v>
      </c>
      <c r="AU108" s="58">
        <v>18</v>
      </c>
      <c r="AV108" s="58">
        <v>23</v>
      </c>
      <c r="AW108" s="58">
        <v>41</v>
      </c>
      <c r="AX108" s="58">
        <v>2</v>
      </c>
      <c r="AY108" s="58">
        <v>10</v>
      </c>
      <c r="AZ108" s="58">
        <v>11</v>
      </c>
      <c r="BA108" s="58">
        <v>21</v>
      </c>
      <c r="BB108" s="58">
        <v>1</v>
      </c>
      <c r="BC108" s="58">
        <v>8</v>
      </c>
      <c r="BD108" s="58">
        <v>7</v>
      </c>
      <c r="BE108" s="58">
        <v>15</v>
      </c>
      <c r="BF108" s="58">
        <v>1</v>
      </c>
      <c r="BG108" s="59">
        <v>36</v>
      </c>
      <c r="BH108" s="59">
        <v>41</v>
      </c>
      <c r="BI108" s="59">
        <v>77</v>
      </c>
      <c r="BJ108" s="59">
        <v>4</v>
      </c>
      <c r="BK108" s="58"/>
      <c r="BL108" s="58"/>
      <c r="BM108" s="58"/>
      <c r="BN108" s="58">
        <v>0</v>
      </c>
      <c r="BO108" s="58"/>
      <c r="BP108" s="58"/>
      <c r="BQ108" s="58"/>
      <c r="BR108" s="58">
        <v>0</v>
      </c>
      <c r="BS108" s="58"/>
      <c r="BT108" s="58"/>
      <c r="BU108" s="58"/>
      <c r="BV108" s="58">
        <v>0</v>
      </c>
      <c r="BW108" s="59"/>
      <c r="BX108" s="59"/>
      <c r="BY108" s="59"/>
      <c r="BZ108" s="59">
        <v>0</v>
      </c>
      <c r="CA108" s="59">
        <v>232</v>
      </c>
      <c r="CB108" s="59">
        <v>253</v>
      </c>
      <c r="CC108" s="59">
        <v>485</v>
      </c>
      <c r="CD108" s="59">
        <v>36</v>
      </c>
    </row>
    <row r="109" spans="1:82" s="53" customFormat="1" ht="27">
      <c r="A109" s="57">
        <v>63020112</v>
      </c>
      <c r="B109" s="57" t="s">
        <v>108</v>
      </c>
      <c r="C109" s="58"/>
      <c r="D109" s="58"/>
      <c r="E109" s="58"/>
      <c r="F109" s="58">
        <v>0</v>
      </c>
      <c r="G109" s="58">
        <v>58</v>
      </c>
      <c r="H109" s="58">
        <v>45</v>
      </c>
      <c r="I109" s="58">
        <v>103</v>
      </c>
      <c r="J109" s="58">
        <v>4</v>
      </c>
      <c r="K109" s="58">
        <v>46</v>
      </c>
      <c r="L109" s="58">
        <v>58</v>
      </c>
      <c r="M109" s="58">
        <v>104</v>
      </c>
      <c r="N109" s="58">
        <v>4</v>
      </c>
      <c r="O109" s="59">
        <v>104</v>
      </c>
      <c r="P109" s="59">
        <v>103</v>
      </c>
      <c r="Q109" s="59">
        <v>207</v>
      </c>
      <c r="R109" s="59">
        <v>8</v>
      </c>
      <c r="S109" s="58">
        <v>66</v>
      </c>
      <c r="T109" s="58">
        <v>62</v>
      </c>
      <c r="U109" s="58">
        <v>128</v>
      </c>
      <c r="V109" s="58">
        <v>4</v>
      </c>
      <c r="W109" s="58">
        <v>46</v>
      </c>
      <c r="X109" s="58">
        <v>61</v>
      </c>
      <c r="Y109" s="58">
        <v>107</v>
      </c>
      <c r="Z109" s="58">
        <v>4</v>
      </c>
      <c r="AA109" s="58">
        <v>56</v>
      </c>
      <c r="AB109" s="58">
        <v>46</v>
      </c>
      <c r="AC109" s="58">
        <v>102</v>
      </c>
      <c r="AD109" s="58">
        <v>4</v>
      </c>
      <c r="AE109" s="58">
        <v>49</v>
      </c>
      <c r="AF109" s="58">
        <v>58</v>
      </c>
      <c r="AG109" s="58">
        <v>107</v>
      </c>
      <c r="AH109" s="58">
        <v>4</v>
      </c>
      <c r="AI109" s="58">
        <v>52</v>
      </c>
      <c r="AJ109" s="58">
        <v>33</v>
      </c>
      <c r="AK109" s="58">
        <v>85</v>
      </c>
      <c r="AL109" s="58">
        <v>4</v>
      </c>
      <c r="AM109" s="58">
        <v>47</v>
      </c>
      <c r="AN109" s="58">
        <v>37</v>
      </c>
      <c r="AO109" s="58">
        <v>84</v>
      </c>
      <c r="AP109" s="58">
        <v>4</v>
      </c>
      <c r="AQ109" s="59">
        <v>316</v>
      </c>
      <c r="AR109" s="59">
        <v>297</v>
      </c>
      <c r="AS109" s="59">
        <v>613</v>
      </c>
      <c r="AT109" s="59">
        <v>24</v>
      </c>
      <c r="AU109" s="58">
        <v>38</v>
      </c>
      <c r="AV109" s="58">
        <v>57</v>
      </c>
      <c r="AW109" s="58">
        <v>95</v>
      </c>
      <c r="AX109" s="58">
        <v>3</v>
      </c>
      <c r="AY109" s="58">
        <v>26</v>
      </c>
      <c r="AZ109" s="58">
        <v>31</v>
      </c>
      <c r="BA109" s="58">
        <v>57</v>
      </c>
      <c r="BB109" s="58">
        <v>2</v>
      </c>
      <c r="BC109" s="58">
        <v>22</v>
      </c>
      <c r="BD109" s="58">
        <v>32</v>
      </c>
      <c r="BE109" s="58">
        <v>54</v>
      </c>
      <c r="BF109" s="58">
        <v>2</v>
      </c>
      <c r="BG109" s="59">
        <v>86</v>
      </c>
      <c r="BH109" s="59">
        <v>120</v>
      </c>
      <c r="BI109" s="59">
        <v>206</v>
      </c>
      <c r="BJ109" s="59">
        <v>7</v>
      </c>
      <c r="BK109" s="58">
        <v>7</v>
      </c>
      <c r="BL109" s="58">
        <v>23</v>
      </c>
      <c r="BM109" s="58">
        <v>30</v>
      </c>
      <c r="BN109" s="58">
        <v>1</v>
      </c>
      <c r="BO109" s="58"/>
      <c r="BP109" s="58">
        <v>11</v>
      </c>
      <c r="BQ109" s="58">
        <v>11</v>
      </c>
      <c r="BR109" s="58">
        <v>1</v>
      </c>
      <c r="BS109" s="58">
        <v>13</v>
      </c>
      <c r="BT109" s="58">
        <v>12</v>
      </c>
      <c r="BU109" s="58">
        <v>25</v>
      </c>
      <c r="BV109" s="58">
        <v>1</v>
      </c>
      <c r="BW109" s="59">
        <v>20</v>
      </c>
      <c r="BX109" s="59">
        <v>46</v>
      </c>
      <c r="BY109" s="59">
        <v>66</v>
      </c>
      <c r="BZ109" s="59">
        <v>3</v>
      </c>
      <c r="CA109" s="59">
        <v>526</v>
      </c>
      <c r="CB109" s="59">
        <v>566</v>
      </c>
      <c r="CC109" s="59">
        <v>1092</v>
      </c>
      <c r="CD109" s="59">
        <v>42</v>
      </c>
    </row>
    <row r="110" spans="1:82" s="53" customFormat="1" ht="27">
      <c r="A110" s="57">
        <v>63020113</v>
      </c>
      <c r="B110" s="57" t="s">
        <v>109</v>
      </c>
      <c r="C110" s="58"/>
      <c r="D110" s="58"/>
      <c r="E110" s="58"/>
      <c r="F110" s="58">
        <v>0</v>
      </c>
      <c r="G110" s="58">
        <v>13</v>
      </c>
      <c r="H110" s="58">
        <v>17</v>
      </c>
      <c r="I110" s="58">
        <v>30</v>
      </c>
      <c r="J110" s="58">
        <v>2</v>
      </c>
      <c r="K110" s="58">
        <v>29</v>
      </c>
      <c r="L110" s="58">
        <v>15</v>
      </c>
      <c r="M110" s="58">
        <v>44</v>
      </c>
      <c r="N110" s="58">
        <v>2</v>
      </c>
      <c r="O110" s="59">
        <v>42</v>
      </c>
      <c r="P110" s="59">
        <v>32</v>
      </c>
      <c r="Q110" s="59">
        <v>74</v>
      </c>
      <c r="R110" s="59">
        <v>4</v>
      </c>
      <c r="S110" s="58">
        <v>23</v>
      </c>
      <c r="T110" s="58">
        <v>30</v>
      </c>
      <c r="U110" s="58">
        <v>53</v>
      </c>
      <c r="V110" s="58">
        <v>2</v>
      </c>
      <c r="W110" s="58">
        <v>27</v>
      </c>
      <c r="X110" s="58">
        <v>18</v>
      </c>
      <c r="Y110" s="58">
        <v>45</v>
      </c>
      <c r="Z110" s="58">
        <v>2</v>
      </c>
      <c r="AA110" s="58">
        <v>10</v>
      </c>
      <c r="AB110" s="58">
        <v>12</v>
      </c>
      <c r="AC110" s="58">
        <v>22</v>
      </c>
      <c r="AD110" s="58">
        <v>1</v>
      </c>
      <c r="AE110" s="58">
        <v>18</v>
      </c>
      <c r="AF110" s="58">
        <v>11</v>
      </c>
      <c r="AG110" s="58">
        <v>29</v>
      </c>
      <c r="AH110" s="58">
        <v>1</v>
      </c>
      <c r="AI110" s="58">
        <v>16</v>
      </c>
      <c r="AJ110" s="58">
        <v>8</v>
      </c>
      <c r="AK110" s="58">
        <v>24</v>
      </c>
      <c r="AL110" s="58">
        <v>1</v>
      </c>
      <c r="AM110" s="58">
        <v>6</v>
      </c>
      <c r="AN110" s="58">
        <v>11</v>
      </c>
      <c r="AO110" s="58">
        <v>17</v>
      </c>
      <c r="AP110" s="58">
        <v>1</v>
      </c>
      <c r="AQ110" s="59">
        <v>100</v>
      </c>
      <c r="AR110" s="59">
        <v>90</v>
      </c>
      <c r="AS110" s="59">
        <v>190</v>
      </c>
      <c r="AT110" s="59">
        <v>8</v>
      </c>
      <c r="AU110" s="58">
        <v>7</v>
      </c>
      <c r="AV110" s="58">
        <v>11</v>
      </c>
      <c r="AW110" s="58">
        <v>18</v>
      </c>
      <c r="AX110" s="58">
        <v>1</v>
      </c>
      <c r="AY110" s="58">
        <v>8</v>
      </c>
      <c r="AZ110" s="58">
        <v>11</v>
      </c>
      <c r="BA110" s="58">
        <v>19</v>
      </c>
      <c r="BB110" s="58">
        <v>1</v>
      </c>
      <c r="BC110" s="58">
        <v>4</v>
      </c>
      <c r="BD110" s="58">
        <v>7</v>
      </c>
      <c r="BE110" s="58">
        <v>11</v>
      </c>
      <c r="BF110" s="58">
        <v>1</v>
      </c>
      <c r="BG110" s="59">
        <v>19</v>
      </c>
      <c r="BH110" s="59">
        <v>29</v>
      </c>
      <c r="BI110" s="59">
        <v>48</v>
      </c>
      <c r="BJ110" s="59">
        <v>3</v>
      </c>
      <c r="BK110" s="58"/>
      <c r="BL110" s="58"/>
      <c r="BM110" s="58"/>
      <c r="BN110" s="58">
        <v>0</v>
      </c>
      <c r="BO110" s="58"/>
      <c r="BP110" s="58"/>
      <c r="BQ110" s="58"/>
      <c r="BR110" s="58">
        <v>0</v>
      </c>
      <c r="BS110" s="58"/>
      <c r="BT110" s="58"/>
      <c r="BU110" s="58"/>
      <c r="BV110" s="58">
        <v>0</v>
      </c>
      <c r="BW110" s="59"/>
      <c r="BX110" s="59"/>
      <c r="BY110" s="59"/>
      <c r="BZ110" s="59">
        <v>0</v>
      </c>
      <c r="CA110" s="59">
        <v>161</v>
      </c>
      <c r="CB110" s="59">
        <v>151</v>
      </c>
      <c r="CC110" s="59">
        <v>312</v>
      </c>
      <c r="CD110" s="59">
        <v>15</v>
      </c>
    </row>
    <row r="111" spans="1:82" s="53" customFormat="1" ht="27">
      <c r="A111" s="57">
        <v>63020114</v>
      </c>
      <c r="B111" s="57" t="s">
        <v>110</v>
      </c>
      <c r="C111" s="58"/>
      <c r="D111" s="58"/>
      <c r="E111" s="58"/>
      <c r="F111" s="58">
        <v>0</v>
      </c>
      <c r="G111" s="58">
        <v>4</v>
      </c>
      <c r="H111" s="58">
        <v>6</v>
      </c>
      <c r="I111" s="58">
        <v>10</v>
      </c>
      <c r="J111" s="58">
        <v>1</v>
      </c>
      <c r="K111" s="58">
        <v>4</v>
      </c>
      <c r="L111" s="58">
        <v>6</v>
      </c>
      <c r="M111" s="58">
        <v>10</v>
      </c>
      <c r="N111" s="58">
        <v>1</v>
      </c>
      <c r="O111" s="59">
        <v>8</v>
      </c>
      <c r="P111" s="59">
        <v>12</v>
      </c>
      <c r="Q111" s="59">
        <v>20</v>
      </c>
      <c r="R111" s="59">
        <v>2</v>
      </c>
      <c r="S111" s="58">
        <v>34</v>
      </c>
      <c r="T111" s="58">
        <v>24</v>
      </c>
      <c r="U111" s="58">
        <v>58</v>
      </c>
      <c r="V111" s="58">
        <v>2</v>
      </c>
      <c r="W111" s="58">
        <v>27</v>
      </c>
      <c r="X111" s="58">
        <v>14</v>
      </c>
      <c r="Y111" s="58">
        <v>41</v>
      </c>
      <c r="Z111" s="58">
        <v>2</v>
      </c>
      <c r="AA111" s="58">
        <v>21</v>
      </c>
      <c r="AB111" s="58">
        <v>19</v>
      </c>
      <c r="AC111" s="58">
        <v>40</v>
      </c>
      <c r="AD111" s="58">
        <v>2</v>
      </c>
      <c r="AE111" s="58">
        <v>28</v>
      </c>
      <c r="AF111" s="58">
        <v>20</v>
      </c>
      <c r="AG111" s="58">
        <v>48</v>
      </c>
      <c r="AH111" s="58">
        <v>2</v>
      </c>
      <c r="AI111" s="58">
        <v>24</v>
      </c>
      <c r="AJ111" s="58">
        <v>21</v>
      </c>
      <c r="AK111" s="58">
        <v>45</v>
      </c>
      <c r="AL111" s="58">
        <v>2</v>
      </c>
      <c r="AM111" s="58">
        <v>8</v>
      </c>
      <c r="AN111" s="58">
        <v>30</v>
      </c>
      <c r="AO111" s="58">
        <v>38</v>
      </c>
      <c r="AP111" s="58">
        <v>1</v>
      </c>
      <c r="AQ111" s="59">
        <v>142</v>
      </c>
      <c r="AR111" s="59">
        <v>128</v>
      </c>
      <c r="AS111" s="59">
        <v>270</v>
      </c>
      <c r="AT111" s="59">
        <v>11</v>
      </c>
      <c r="AU111" s="58">
        <v>9</v>
      </c>
      <c r="AV111" s="58">
        <v>18</v>
      </c>
      <c r="AW111" s="58">
        <v>27</v>
      </c>
      <c r="AX111" s="58">
        <v>1</v>
      </c>
      <c r="AY111" s="58">
        <v>7</v>
      </c>
      <c r="AZ111" s="58">
        <v>18</v>
      </c>
      <c r="BA111" s="58">
        <v>25</v>
      </c>
      <c r="BB111" s="58">
        <v>1</v>
      </c>
      <c r="BC111" s="58">
        <v>10</v>
      </c>
      <c r="BD111" s="58">
        <v>12</v>
      </c>
      <c r="BE111" s="58">
        <v>22</v>
      </c>
      <c r="BF111" s="58">
        <v>1</v>
      </c>
      <c r="BG111" s="59">
        <v>26</v>
      </c>
      <c r="BH111" s="59">
        <v>48</v>
      </c>
      <c r="BI111" s="59">
        <v>74</v>
      </c>
      <c r="BJ111" s="59">
        <v>3</v>
      </c>
      <c r="BK111" s="58"/>
      <c r="BL111" s="58"/>
      <c r="BM111" s="58"/>
      <c r="BN111" s="58">
        <v>0</v>
      </c>
      <c r="BO111" s="58"/>
      <c r="BP111" s="58"/>
      <c r="BQ111" s="58"/>
      <c r="BR111" s="58">
        <v>0</v>
      </c>
      <c r="BS111" s="58"/>
      <c r="BT111" s="58"/>
      <c r="BU111" s="58"/>
      <c r="BV111" s="58">
        <v>0</v>
      </c>
      <c r="BW111" s="59"/>
      <c r="BX111" s="59"/>
      <c r="BY111" s="59"/>
      <c r="BZ111" s="59">
        <v>0</v>
      </c>
      <c r="CA111" s="59">
        <v>176</v>
      </c>
      <c r="CB111" s="59">
        <v>188</v>
      </c>
      <c r="CC111" s="59">
        <v>364</v>
      </c>
      <c r="CD111" s="59">
        <v>16</v>
      </c>
    </row>
    <row r="112" spans="1:82" s="53" customFormat="1" ht="27">
      <c r="A112" s="57">
        <v>63020115</v>
      </c>
      <c r="B112" s="57" t="s">
        <v>111</v>
      </c>
      <c r="C112" s="58"/>
      <c r="D112" s="58"/>
      <c r="E112" s="58"/>
      <c r="F112" s="58">
        <v>0</v>
      </c>
      <c r="G112" s="58"/>
      <c r="H112" s="58"/>
      <c r="I112" s="58"/>
      <c r="J112" s="58">
        <v>0</v>
      </c>
      <c r="K112" s="58"/>
      <c r="L112" s="58"/>
      <c r="M112" s="58"/>
      <c r="N112" s="58">
        <v>0</v>
      </c>
      <c r="O112" s="59"/>
      <c r="P112" s="59"/>
      <c r="Q112" s="59"/>
      <c r="R112" s="59">
        <v>0</v>
      </c>
      <c r="S112" s="58">
        <v>39</v>
      </c>
      <c r="T112" s="58">
        <v>44</v>
      </c>
      <c r="U112" s="58">
        <v>83</v>
      </c>
      <c r="V112" s="58">
        <v>3</v>
      </c>
      <c r="W112" s="58">
        <v>28</v>
      </c>
      <c r="X112" s="58">
        <v>40</v>
      </c>
      <c r="Y112" s="58">
        <v>68</v>
      </c>
      <c r="Z112" s="58">
        <v>2</v>
      </c>
      <c r="AA112" s="58">
        <v>28</v>
      </c>
      <c r="AB112" s="58">
        <v>18</v>
      </c>
      <c r="AC112" s="58">
        <v>46</v>
      </c>
      <c r="AD112" s="58">
        <v>2</v>
      </c>
      <c r="AE112" s="58">
        <v>13</v>
      </c>
      <c r="AF112" s="58">
        <v>29</v>
      </c>
      <c r="AG112" s="58">
        <v>42</v>
      </c>
      <c r="AH112" s="58">
        <v>2</v>
      </c>
      <c r="AI112" s="58">
        <v>16</v>
      </c>
      <c r="AJ112" s="58">
        <v>18</v>
      </c>
      <c r="AK112" s="58">
        <v>34</v>
      </c>
      <c r="AL112" s="58">
        <v>1</v>
      </c>
      <c r="AM112" s="58">
        <v>11</v>
      </c>
      <c r="AN112" s="58">
        <v>18</v>
      </c>
      <c r="AO112" s="58">
        <v>29</v>
      </c>
      <c r="AP112" s="58">
        <v>1</v>
      </c>
      <c r="AQ112" s="59">
        <v>135</v>
      </c>
      <c r="AR112" s="59">
        <v>167</v>
      </c>
      <c r="AS112" s="59">
        <v>302</v>
      </c>
      <c r="AT112" s="59">
        <v>11</v>
      </c>
      <c r="AU112" s="58"/>
      <c r="AV112" s="58"/>
      <c r="AW112" s="58"/>
      <c r="AX112" s="58">
        <v>0</v>
      </c>
      <c r="AY112" s="58"/>
      <c r="AZ112" s="58"/>
      <c r="BA112" s="58"/>
      <c r="BB112" s="58">
        <v>0</v>
      </c>
      <c r="BC112" s="58"/>
      <c r="BD112" s="58"/>
      <c r="BE112" s="58"/>
      <c r="BF112" s="58">
        <v>0</v>
      </c>
      <c r="BG112" s="59"/>
      <c r="BH112" s="59"/>
      <c r="BI112" s="59"/>
      <c r="BJ112" s="59">
        <v>0</v>
      </c>
      <c r="BK112" s="58"/>
      <c r="BL112" s="58"/>
      <c r="BM112" s="58"/>
      <c r="BN112" s="58">
        <v>0</v>
      </c>
      <c r="BO112" s="58"/>
      <c r="BP112" s="58"/>
      <c r="BQ112" s="58"/>
      <c r="BR112" s="58">
        <v>0</v>
      </c>
      <c r="BS112" s="58"/>
      <c r="BT112" s="58"/>
      <c r="BU112" s="58"/>
      <c r="BV112" s="58">
        <v>0</v>
      </c>
      <c r="BW112" s="59"/>
      <c r="BX112" s="59"/>
      <c r="BY112" s="59"/>
      <c r="BZ112" s="59">
        <v>0</v>
      </c>
      <c r="CA112" s="59">
        <v>135</v>
      </c>
      <c r="CB112" s="59">
        <v>167</v>
      </c>
      <c r="CC112" s="59">
        <v>302</v>
      </c>
      <c r="CD112" s="59">
        <v>11</v>
      </c>
    </row>
    <row r="113" spans="1:82" s="53" customFormat="1" ht="27">
      <c r="A113" s="57">
        <v>63020116</v>
      </c>
      <c r="B113" s="57" t="s">
        <v>112</v>
      </c>
      <c r="C113" s="58"/>
      <c r="D113" s="58"/>
      <c r="E113" s="58"/>
      <c r="F113" s="58">
        <v>0</v>
      </c>
      <c r="G113" s="58">
        <v>8</v>
      </c>
      <c r="H113" s="58">
        <v>8</v>
      </c>
      <c r="I113" s="58">
        <v>16</v>
      </c>
      <c r="J113" s="58">
        <v>1</v>
      </c>
      <c r="K113" s="58">
        <v>4</v>
      </c>
      <c r="L113" s="58">
        <v>7</v>
      </c>
      <c r="M113" s="58">
        <v>11</v>
      </c>
      <c r="N113" s="58">
        <v>1</v>
      </c>
      <c r="O113" s="59">
        <v>12</v>
      </c>
      <c r="P113" s="59">
        <v>15</v>
      </c>
      <c r="Q113" s="59">
        <v>27</v>
      </c>
      <c r="R113" s="59">
        <v>2</v>
      </c>
      <c r="S113" s="58">
        <v>4</v>
      </c>
      <c r="T113" s="58">
        <v>8</v>
      </c>
      <c r="U113" s="58">
        <v>12</v>
      </c>
      <c r="V113" s="58">
        <v>1</v>
      </c>
      <c r="W113" s="58">
        <v>2</v>
      </c>
      <c r="X113" s="58">
        <v>7</v>
      </c>
      <c r="Y113" s="58">
        <v>9</v>
      </c>
      <c r="Z113" s="58">
        <v>1</v>
      </c>
      <c r="AA113" s="58">
        <v>5</v>
      </c>
      <c r="AB113" s="58">
        <v>2</v>
      </c>
      <c r="AC113" s="58">
        <v>7</v>
      </c>
      <c r="AD113" s="58">
        <v>1</v>
      </c>
      <c r="AE113" s="58">
        <v>6</v>
      </c>
      <c r="AF113" s="58">
        <v>6</v>
      </c>
      <c r="AG113" s="58">
        <v>12</v>
      </c>
      <c r="AH113" s="58">
        <v>1</v>
      </c>
      <c r="AI113" s="58">
        <v>7</v>
      </c>
      <c r="AJ113" s="58">
        <v>11</v>
      </c>
      <c r="AK113" s="58">
        <v>18</v>
      </c>
      <c r="AL113" s="58">
        <v>1</v>
      </c>
      <c r="AM113" s="58">
        <v>8</v>
      </c>
      <c r="AN113" s="58">
        <v>10</v>
      </c>
      <c r="AO113" s="58">
        <v>18</v>
      </c>
      <c r="AP113" s="58">
        <v>1</v>
      </c>
      <c r="AQ113" s="59">
        <v>32</v>
      </c>
      <c r="AR113" s="59">
        <v>44</v>
      </c>
      <c r="AS113" s="59">
        <v>76</v>
      </c>
      <c r="AT113" s="59">
        <v>6</v>
      </c>
      <c r="AU113" s="58"/>
      <c r="AV113" s="58"/>
      <c r="AW113" s="58"/>
      <c r="AX113" s="58">
        <v>0</v>
      </c>
      <c r="AY113" s="58"/>
      <c r="AZ113" s="58"/>
      <c r="BA113" s="58"/>
      <c r="BB113" s="58">
        <v>0</v>
      </c>
      <c r="BC113" s="58"/>
      <c r="BD113" s="58"/>
      <c r="BE113" s="58"/>
      <c r="BF113" s="58">
        <v>0</v>
      </c>
      <c r="BG113" s="59"/>
      <c r="BH113" s="59"/>
      <c r="BI113" s="59"/>
      <c r="BJ113" s="59">
        <v>0</v>
      </c>
      <c r="BK113" s="58"/>
      <c r="BL113" s="58"/>
      <c r="BM113" s="58"/>
      <c r="BN113" s="58">
        <v>0</v>
      </c>
      <c r="BO113" s="58"/>
      <c r="BP113" s="58"/>
      <c r="BQ113" s="58"/>
      <c r="BR113" s="58">
        <v>0</v>
      </c>
      <c r="BS113" s="58"/>
      <c r="BT113" s="58"/>
      <c r="BU113" s="58"/>
      <c r="BV113" s="58">
        <v>0</v>
      </c>
      <c r="BW113" s="59"/>
      <c r="BX113" s="59"/>
      <c r="BY113" s="59"/>
      <c r="BZ113" s="59">
        <v>0</v>
      </c>
      <c r="CA113" s="59">
        <v>44</v>
      </c>
      <c r="CB113" s="59">
        <v>59</v>
      </c>
      <c r="CC113" s="59">
        <v>103</v>
      </c>
      <c r="CD113" s="59">
        <v>8</v>
      </c>
    </row>
    <row r="114" spans="1:82" s="53" customFormat="1" ht="27">
      <c r="A114" s="57">
        <v>63020117</v>
      </c>
      <c r="B114" s="57" t="s">
        <v>113</v>
      </c>
      <c r="C114" s="58"/>
      <c r="D114" s="58"/>
      <c r="E114" s="58"/>
      <c r="F114" s="58">
        <v>0</v>
      </c>
      <c r="G114" s="58">
        <v>12</v>
      </c>
      <c r="H114" s="58">
        <v>14</v>
      </c>
      <c r="I114" s="58">
        <v>26</v>
      </c>
      <c r="J114" s="58">
        <v>1</v>
      </c>
      <c r="K114" s="58">
        <v>12</v>
      </c>
      <c r="L114" s="58">
        <v>17</v>
      </c>
      <c r="M114" s="58">
        <v>29</v>
      </c>
      <c r="N114" s="58">
        <v>1</v>
      </c>
      <c r="O114" s="59">
        <v>24</v>
      </c>
      <c r="P114" s="59">
        <v>31</v>
      </c>
      <c r="Q114" s="59">
        <v>55</v>
      </c>
      <c r="R114" s="59">
        <v>2</v>
      </c>
      <c r="S114" s="58">
        <v>14</v>
      </c>
      <c r="T114" s="58">
        <v>11</v>
      </c>
      <c r="U114" s="58">
        <v>25</v>
      </c>
      <c r="V114" s="58">
        <v>1</v>
      </c>
      <c r="W114" s="58">
        <v>15</v>
      </c>
      <c r="X114" s="58">
        <v>19</v>
      </c>
      <c r="Y114" s="58">
        <v>34</v>
      </c>
      <c r="Z114" s="58">
        <v>1</v>
      </c>
      <c r="AA114" s="58">
        <v>8</v>
      </c>
      <c r="AB114" s="58">
        <v>12</v>
      </c>
      <c r="AC114" s="58">
        <v>20</v>
      </c>
      <c r="AD114" s="58">
        <v>1</v>
      </c>
      <c r="AE114" s="58">
        <v>14</v>
      </c>
      <c r="AF114" s="58">
        <v>18</v>
      </c>
      <c r="AG114" s="58">
        <v>32</v>
      </c>
      <c r="AH114" s="58">
        <v>1</v>
      </c>
      <c r="AI114" s="58">
        <v>12</v>
      </c>
      <c r="AJ114" s="58">
        <v>14</v>
      </c>
      <c r="AK114" s="58">
        <v>26</v>
      </c>
      <c r="AL114" s="58">
        <v>1</v>
      </c>
      <c r="AM114" s="58">
        <v>12</v>
      </c>
      <c r="AN114" s="58">
        <v>12</v>
      </c>
      <c r="AO114" s="58">
        <v>24</v>
      </c>
      <c r="AP114" s="58">
        <v>1</v>
      </c>
      <c r="AQ114" s="59">
        <v>75</v>
      </c>
      <c r="AR114" s="59">
        <v>86</v>
      </c>
      <c r="AS114" s="59">
        <v>161</v>
      </c>
      <c r="AT114" s="59">
        <v>6</v>
      </c>
      <c r="AU114" s="58"/>
      <c r="AV114" s="58"/>
      <c r="AW114" s="58"/>
      <c r="AX114" s="58">
        <v>0</v>
      </c>
      <c r="AY114" s="58"/>
      <c r="AZ114" s="58"/>
      <c r="BA114" s="58"/>
      <c r="BB114" s="58">
        <v>0</v>
      </c>
      <c r="BC114" s="58"/>
      <c r="BD114" s="58"/>
      <c r="BE114" s="58"/>
      <c r="BF114" s="58">
        <v>0</v>
      </c>
      <c r="BG114" s="59"/>
      <c r="BH114" s="59"/>
      <c r="BI114" s="59"/>
      <c r="BJ114" s="59">
        <v>0</v>
      </c>
      <c r="BK114" s="58"/>
      <c r="BL114" s="58"/>
      <c r="BM114" s="58"/>
      <c r="BN114" s="58">
        <v>0</v>
      </c>
      <c r="BO114" s="58"/>
      <c r="BP114" s="58"/>
      <c r="BQ114" s="58"/>
      <c r="BR114" s="58">
        <v>0</v>
      </c>
      <c r="BS114" s="58"/>
      <c r="BT114" s="58"/>
      <c r="BU114" s="58"/>
      <c r="BV114" s="58">
        <v>0</v>
      </c>
      <c r="BW114" s="59"/>
      <c r="BX114" s="59"/>
      <c r="BY114" s="59"/>
      <c r="BZ114" s="59">
        <v>0</v>
      </c>
      <c r="CA114" s="59">
        <v>99</v>
      </c>
      <c r="CB114" s="59">
        <v>117</v>
      </c>
      <c r="CC114" s="59">
        <v>216</v>
      </c>
      <c r="CD114" s="59">
        <v>8</v>
      </c>
    </row>
    <row r="115" spans="1:82" s="53" customFormat="1" ht="27">
      <c r="A115" s="57">
        <v>63020118</v>
      </c>
      <c r="B115" s="57" t="s">
        <v>114</v>
      </c>
      <c r="C115" s="58"/>
      <c r="D115" s="58"/>
      <c r="E115" s="58"/>
      <c r="F115" s="58">
        <v>0</v>
      </c>
      <c r="G115" s="58"/>
      <c r="H115" s="58"/>
      <c r="I115" s="58"/>
      <c r="J115" s="58">
        <v>0</v>
      </c>
      <c r="K115" s="58"/>
      <c r="L115" s="58"/>
      <c r="M115" s="58"/>
      <c r="N115" s="58">
        <v>0</v>
      </c>
      <c r="O115" s="59"/>
      <c r="P115" s="59"/>
      <c r="Q115" s="59"/>
      <c r="R115" s="59">
        <v>0</v>
      </c>
      <c r="S115" s="58">
        <v>9</v>
      </c>
      <c r="T115" s="58">
        <v>11</v>
      </c>
      <c r="U115" s="58">
        <v>20</v>
      </c>
      <c r="V115" s="58">
        <v>1</v>
      </c>
      <c r="W115" s="58">
        <v>16</v>
      </c>
      <c r="X115" s="58">
        <v>6</v>
      </c>
      <c r="Y115" s="58">
        <v>22</v>
      </c>
      <c r="Z115" s="58">
        <v>1</v>
      </c>
      <c r="AA115" s="58">
        <v>13</v>
      </c>
      <c r="AB115" s="58">
        <v>14</v>
      </c>
      <c r="AC115" s="58">
        <v>27</v>
      </c>
      <c r="AD115" s="58">
        <v>1</v>
      </c>
      <c r="AE115" s="58">
        <v>8</v>
      </c>
      <c r="AF115" s="58">
        <v>7</v>
      </c>
      <c r="AG115" s="58">
        <v>15</v>
      </c>
      <c r="AH115" s="58">
        <v>1</v>
      </c>
      <c r="AI115" s="58">
        <v>12</v>
      </c>
      <c r="AJ115" s="58">
        <v>8</v>
      </c>
      <c r="AK115" s="58">
        <v>20</v>
      </c>
      <c r="AL115" s="58">
        <v>1</v>
      </c>
      <c r="AM115" s="58">
        <v>11</v>
      </c>
      <c r="AN115" s="58">
        <v>10</v>
      </c>
      <c r="AO115" s="58">
        <v>21</v>
      </c>
      <c r="AP115" s="58">
        <v>1</v>
      </c>
      <c r="AQ115" s="59">
        <v>69</v>
      </c>
      <c r="AR115" s="59">
        <v>56</v>
      </c>
      <c r="AS115" s="59">
        <v>125</v>
      </c>
      <c r="AT115" s="59">
        <v>6</v>
      </c>
      <c r="AU115" s="58">
        <v>19</v>
      </c>
      <c r="AV115" s="58">
        <v>22</v>
      </c>
      <c r="AW115" s="58">
        <v>41</v>
      </c>
      <c r="AX115" s="58">
        <v>1</v>
      </c>
      <c r="AY115" s="58">
        <v>10</v>
      </c>
      <c r="AZ115" s="58">
        <v>11</v>
      </c>
      <c r="BA115" s="58">
        <v>21</v>
      </c>
      <c r="BB115" s="58">
        <v>1</v>
      </c>
      <c r="BC115" s="58">
        <v>9</v>
      </c>
      <c r="BD115" s="58">
        <v>12</v>
      </c>
      <c r="BE115" s="58">
        <v>21</v>
      </c>
      <c r="BF115" s="58">
        <v>1</v>
      </c>
      <c r="BG115" s="59">
        <v>38</v>
      </c>
      <c r="BH115" s="59">
        <v>45</v>
      </c>
      <c r="BI115" s="59">
        <v>83</v>
      </c>
      <c r="BJ115" s="59">
        <v>3</v>
      </c>
      <c r="BK115" s="58"/>
      <c r="BL115" s="58"/>
      <c r="BM115" s="58"/>
      <c r="BN115" s="58">
        <v>0</v>
      </c>
      <c r="BO115" s="58"/>
      <c r="BP115" s="58"/>
      <c r="BQ115" s="58"/>
      <c r="BR115" s="58">
        <v>0</v>
      </c>
      <c r="BS115" s="58"/>
      <c r="BT115" s="58"/>
      <c r="BU115" s="58"/>
      <c r="BV115" s="58">
        <v>0</v>
      </c>
      <c r="BW115" s="59"/>
      <c r="BX115" s="59"/>
      <c r="BY115" s="59"/>
      <c r="BZ115" s="59">
        <v>0</v>
      </c>
      <c r="CA115" s="59">
        <v>107</v>
      </c>
      <c r="CB115" s="59">
        <v>101</v>
      </c>
      <c r="CC115" s="59">
        <v>208</v>
      </c>
      <c r="CD115" s="59">
        <v>9</v>
      </c>
    </row>
    <row r="116" spans="1:82" s="53" customFormat="1" ht="27">
      <c r="A116" s="57">
        <v>63020119</v>
      </c>
      <c r="B116" s="57" t="s">
        <v>115</v>
      </c>
      <c r="C116" s="58">
        <v>20</v>
      </c>
      <c r="D116" s="58">
        <v>13</v>
      </c>
      <c r="E116" s="58">
        <v>33</v>
      </c>
      <c r="F116" s="58">
        <v>1</v>
      </c>
      <c r="G116" s="58">
        <v>16</v>
      </c>
      <c r="H116" s="58">
        <v>17</v>
      </c>
      <c r="I116" s="58">
        <v>33</v>
      </c>
      <c r="J116" s="58">
        <v>1</v>
      </c>
      <c r="K116" s="58">
        <v>24</v>
      </c>
      <c r="L116" s="58">
        <v>16</v>
      </c>
      <c r="M116" s="58">
        <v>40</v>
      </c>
      <c r="N116" s="58">
        <v>1</v>
      </c>
      <c r="O116" s="59">
        <v>60</v>
      </c>
      <c r="P116" s="59">
        <v>46</v>
      </c>
      <c r="Q116" s="59">
        <v>106</v>
      </c>
      <c r="R116" s="59">
        <v>3</v>
      </c>
      <c r="S116" s="58">
        <v>32</v>
      </c>
      <c r="T116" s="58">
        <v>34</v>
      </c>
      <c r="U116" s="58">
        <v>66</v>
      </c>
      <c r="V116" s="58">
        <v>2</v>
      </c>
      <c r="W116" s="58">
        <v>16</v>
      </c>
      <c r="X116" s="58">
        <v>19</v>
      </c>
      <c r="Y116" s="58">
        <v>35</v>
      </c>
      <c r="Z116" s="58">
        <v>1</v>
      </c>
      <c r="AA116" s="58">
        <v>19</v>
      </c>
      <c r="AB116" s="58">
        <v>6</v>
      </c>
      <c r="AC116" s="58">
        <v>25</v>
      </c>
      <c r="AD116" s="58">
        <v>1</v>
      </c>
      <c r="AE116" s="58">
        <v>15</v>
      </c>
      <c r="AF116" s="58">
        <v>10</v>
      </c>
      <c r="AG116" s="58">
        <v>25</v>
      </c>
      <c r="AH116" s="58">
        <v>1</v>
      </c>
      <c r="AI116" s="58">
        <v>11</v>
      </c>
      <c r="AJ116" s="58">
        <v>9</v>
      </c>
      <c r="AK116" s="58">
        <v>20</v>
      </c>
      <c r="AL116" s="58">
        <v>1</v>
      </c>
      <c r="AM116" s="58">
        <v>9</v>
      </c>
      <c r="AN116" s="58">
        <v>10</v>
      </c>
      <c r="AO116" s="58">
        <v>19</v>
      </c>
      <c r="AP116" s="58">
        <v>1</v>
      </c>
      <c r="AQ116" s="59">
        <v>102</v>
      </c>
      <c r="AR116" s="59">
        <v>88</v>
      </c>
      <c r="AS116" s="59">
        <v>190</v>
      </c>
      <c r="AT116" s="59">
        <v>7</v>
      </c>
      <c r="AU116" s="58"/>
      <c r="AV116" s="58"/>
      <c r="AW116" s="58"/>
      <c r="AX116" s="58">
        <v>0</v>
      </c>
      <c r="AY116" s="58"/>
      <c r="AZ116" s="58"/>
      <c r="BA116" s="58"/>
      <c r="BB116" s="58">
        <v>0</v>
      </c>
      <c r="BC116" s="58"/>
      <c r="BD116" s="58"/>
      <c r="BE116" s="58"/>
      <c r="BF116" s="58">
        <v>0</v>
      </c>
      <c r="BG116" s="59"/>
      <c r="BH116" s="59"/>
      <c r="BI116" s="59"/>
      <c r="BJ116" s="59">
        <v>0</v>
      </c>
      <c r="BK116" s="58"/>
      <c r="BL116" s="58"/>
      <c r="BM116" s="58"/>
      <c r="BN116" s="58">
        <v>0</v>
      </c>
      <c r="BO116" s="58"/>
      <c r="BP116" s="58"/>
      <c r="BQ116" s="58"/>
      <c r="BR116" s="58">
        <v>0</v>
      </c>
      <c r="BS116" s="58"/>
      <c r="BT116" s="58"/>
      <c r="BU116" s="58"/>
      <c r="BV116" s="58">
        <v>0</v>
      </c>
      <c r="BW116" s="59"/>
      <c r="BX116" s="59"/>
      <c r="BY116" s="59"/>
      <c r="BZ116" s="59">
        <v>0</v>
      </c>
      <c r="CA116" s="59">
        <v>162</v>
      </c>
      <c r="CB116" s="59">
        <v>134</v>
      </c>
      <c r="CC116" s="59">
        <v>296</v>
      </c>
      <c r="CD116" s="59">
        <v>10</v>
      </c>
    </row>
    <row r="117" spans="1:82" s="53" customFormat="1" ht="27">
      <c r="A117" s="57">
        <v>63020121</v>
      </c>
      <c r="B117" s="57" t="s">
        <v>116</v>
      </c>
      <c r="C117" s="58"/>
      <c r="D117" s="58"/>
      <c r="E117" s="58"/>
      <c r="F117" s="58">
        <v>0</v>
      </c>
      <c r="G117" s="58">
        <v>31</v>
      </c>
      <c r="H117" s="58">
        <v>40</v>
      </c>
      <c r="I117" s="58">
        <v>71</v>
      </c>
      <c r="J117" s="58">
        <v>4</v>
      </c>
      <c r="K117" s="58">
        <v>39</v>
      </c>
      <c r="L117" s="58">
        <v>34</v>
      </c>
      <c r="M117" s="58">
        <v>73</v>
      </c>
      <c r="N117" s="58">
        <v>3</v>
      </c>
      <c r="O117" s="59">
        <v>70</v>
      </c>
      <c r="P117" s="59">
        <v>74</v>
      </c>
      <c r="Q117" s="59">
        <v>144</v>
      </c>
      <c r="R117" s="59">
        <v>7</v>
      </c>
      <c r="S117" s="58">
        <v>54</v>
      </c>
      <c r="T117" s="58">
        <v>36</v>
      </c>
      <c r="U117" s="58">
        <v>90</v>
      </c>
      <c r="V117" s="58">
        <v>4</v>
      </c>
      <c r="W117" s="58">
        <v>35</v>
      </c>
      <c r="X117" s="58">
        <v>35</v>
      </c>
      <c r="Y117" s="58">
        <v>70</v>
      </c>
      <c r="Z117" s="58">
        <v>4</v>
      </c>
      <c r="AA117" s="58">
        <v>54</v>
      </c>
      <c r="AB117" s="58">
        <v>41</v>
      </c>
      <c r="AC117" s="58">
        <v>95</v>
      </c>
      <c r="AD117" s="58">
        <v>4</v>
      </c>
      <c r="AE117" s="58">
        <v>38</v>
      </c>
      <c r="AF117" s="58">
        <v>31</v>
      </c>
      <c r="AG117" s="58">
        <v>69</v>
      </c>
      <c r="AH117" s="58">
        <v>3</v>
      </c>
      <c r="AI117" s="58">
        <v>31</v>
      </c>
      <c r="AJ117" s="58">
        <v>24</v>
      </c>
      <c r="AK117" s="58">
        <v>55</v>
      </c>
      <c r="AL117" s="58">
        <v>3</v>
      </c>
      <c r="AM117" s="58">
        <v>33</v>
      </c>
      <c r="AN117" s="58">
        <v>38</v>
      </c>
      <c r="AO117" s="58">
        <v>71</v>
      </c>
      <c r="AP117" s="58">
        <v>3</v>
      </c>
      <c r="AQ117" s="59">
        <v>245</v>
      </c>
      <c r="AR117" s="59">
        <v>205</v>
      </c>
      <c r="AS117" s="59">
        <v>450</v>
      </c>
      <c r="AT117" s="59">
        <v>21</v>
      </c>
      <c r="AU117" s="58"/>
      <c r="AV117" s="58"/>
      <c r="AW117" s="58"/>
      <c r="AX117" s="58">
        <v>0</v>
      </c>
      <c r="AY117" s="58"/>
      <c r="AZ117" s="58"/>
      <c r="BA117" s="58"/>
      <c r="BB117" s="58">
        <v>0</v>
      </c>
      <c r="BC117" s="58"/>
      <c r="BD117" s="58"/>
      <c r="BE117" s="58"/>
      <c r="BF117" s="58">
        <v>0</v>
      </c>
      <c r="BG117" s="59"/>
      <c r="BH117" s="59"/>
      <c r="BI117" s="59"/>
      <c r="BJ117" s="59">
        <v>0</v>
      </c>
      <c r="BK117" s="58"/>
      <c r="BL117" s="58"/>
      <c r="BM117" s="58"/>
      <c r="BN117" s="58">
        <v>0</v>
      </c>
      <c r="BO117" s="58"/>
      <c r="BP117" s="58"/>
      <c r="BQ117" s="58"/>
      <c r="BR117" s="58">
        <v>0</v>
      </c>
      <c r="BS117" s="58"/>
      <c r="BT117" s="58"/>
      <c r="BU117" s="58"/>
      <c r="BV117" s="58">
        <v>0</v>
      </c>
      <c r="BW117" s="59"/>
      <c r="BX117" s="59"/>
      <c r="BY117" s="59"/>
      <c r="BZ117" s="59">
        <v>0</v>
      </c>
      <c r="CA117" s="59">
        <v>315</v>
      </c>
      <c r="CB117" s="59">
        <v>279</v>
      </c>
      <c r="CC117" s="59">
        <v>594</v>
      </c>
      <c r="CD117" s="59">
        <v>28</v>
      </c>
    </row>
    <row r="118" spans="1:82" s="53" customFormat="1" ht="27">
      <c r="A118" s="57">
        <v>63020122</v>
      </c>
      <c r="B118" s="57" t="s">
        <v>117</v>
      </c>
      <c r="C118" s="58"/>
      <c r="D118" s="58"/>
      <c r="E118" s="58"/>
      <c r="F118" s="58">
        <v>0</v>
      </c>
      <c r="G118" s="58">
        <v>31</v>
      </c>
      <c r="H118" s="58">
        <v>17</v>
      </c>
      <c r="I118" s="58">
        <v>48</v>
      </c>
      <c r="J118" s="58">
        <v>2</v>
      </c>
      <c r="K118" s="58">
        <v>15</v>
      </c>
      <c r="L118" s="58">
        <v>18</v>
      </c>
      <c r="M118" s="58">
        <v>33</v>
      </c>
      <c r="N118" s="58">
        <v>2</v>
      </c>
      <c r="O118" s="59">
        <v>46</v>
      </c>
      <c r="P118" s="59">
        <v>35</v>
      </c>
      <c r="Q118" s="59">
        <v>81</v>
      </c>
      <c r="R118" s="59">
        <v>4</v>
      </c>
      <c r="S118" s="58">
        <v>23</v>
      </c>
      <c r="T118" s="58">
        <v>16</v>
      </c>
      <c r="U118" s="58">
        <v>39</v>
      </c>
      <c r="V118" s="58">
        <v>2</v>
      </c>
      <c r="W118" s="58">
        <v>25</v>
      </c>
      <c r="X118" s="58">
        <v>18</v>
      </c>
      <c r="Y118" s="58">
        <v>43</v>
      </c>
      <c r="Z118" s="58">
        <v>3</v>
      </c>
      <c r="AA118" s="58">
        <v>24</v>
      </c>
      <c r="AB118" s="58">
        <v>16</v>
      </c>
      <c r="AC118" s="58">
        <v>40</v>
      </c>
      <c r="AD118" s="58">
        <v>3</v>
      </c>
      <c r="AE118" s="58">
        <v>16</v>
      </c>
      <c r="AF118" s="58">
        <v>19</v>
      </c>
      <c r="AG118" s="58">
        <v>35</v>
      </c>
      <c r="AH118" s="58">
        <v>2</v>
      </c>
      <c r="AI118" s="58">
        <v>30</v>
      </c>
      <c r="AJ118" s="58">
        <v>23</v>
      </c>
      <c r="AK118" s="58">
        <v>53</v>
      </c>
      <c r="AL118" s="58">
        <v>3</v>
      </c>
      <c r="AM118" s="58">
        <v>12</v>
      </c>
      <c r="AN118" s="58">
        <v>24</v>
      </c>
      <c r="AO118" s="58">
        <v>36</v>
      </c>
      <c r="AP118" s="58">
        <v>3</v>
      </c>
      <c r="AQ118" s="59">
        <v>130</v>
      </c>
      <c r="AR118" s="59">
        <v>116</v>
      </c>
      <c r="AS118" s="59">
        <v>246</v>
      </c>
      <c r="AT118" s="59">
        <v>16</v>
      </c>
      <c r="AU118" s="58"/>
      <c r="AV118" s="58"/>
      <c r="AW118" s="58"/>
      <c r="AX118" s="58">
        <v>0</v>
      </c>
      <c r="AY118" s="58"/>
      <c r="AZ118" s="58"/>
      <c r="BA118" s="58"/>
      <c r="BB118" s="58">
        <v>0</v>
      </c>
      <c r="BC118" s="58"/>
      <c r="BD118" s="58"/>
      <c r="BE118" s="58"/>
      <c r="BF118" s="58">
        <v>0</v>
      </c>
      <c r="BG118" s="59"/>
      <c r="BH118" s="59"/>
      <c r="BI118" s="59"/>
      <c r="BJ118" s="59">
        <v>0</v>
      </c>
      <c r="BK118" s="58"/>
      <c r="BL118" s="58"/>
      <c r="BM118" s="58"/>
      <c r="BN118" s="58">
        <v>0</v>
      </c>
      <c r="BO118" s="58"/>
      <c r="BP118" s="58"/>
      <c r="BQ118" s="58"/>
      <c r="BR118" s="58">
        <v>0</v>
      </c>
      <c r="BS118" s="58"/>
      <c r="BT118" s="58"/>
      <c r="BU118" s="58"/>
      <c r="BV118" s="58">
        <v>0</v>
      </c>
      <c r="BW118" s="59"/>
      <c r="BX118" s="59"/>
      <c r="BY118" s="59"/>
      <c r="BZ118" s="59">
        <v>0</v>
      </c>
      <c r="CA118" s="59">
        <v>176</v>
      </c>
      <c r="CB118" s="59">
        <v>151</v>
      </c>
      <c r="CC118" s="59">
        <v>327</v>
      </c>
      <c r="CD118" s="59">
        <v>20</v>
      </c>
    </row>
    <row r="119" spans="1:82" s="53" customFormat="1" ht="27">
      <c r="A119" s="57">
        <v>63020124</v>
      </c>
      <c r="B119" s="57" t="s">
        <v>118</v>
      </c>
      <c r="C119" s="58"/>
      <c r="D119" s="58"/>
      <c r="E119" s="58"/>
      <c r="F119" s="58">
        <v>0</v>
      </c>
      <c r="G119" s="58">
        <v>9</v>
      </c>
      <c r="H119" s="58">
        <v>7</v>
      </c>
      <c r="I119" s="58">
        <v>16</v>
      </c>
      <c r="J119" s="58">
        <v>1</v>
      </c>
      <c r="K119" s="58">
        <v>11</v>
      </c>
      <c r="L119" s="58">
        <v>16</v>
      </c>
      <c r="M119" s="58">
        <v>27</v>
      </c>
      <c r="N119" s="58">
        <v>1</v>
      </c>
      <c r="O119" s="59">
        <v>20</v>
      </c>
      <c r="P119" s="59">
        <v>23</v>
      </c>
      <c r="Q119" s="59">
        <v>43</v>
      </c>
      <c r="R119" s="59">
        <v>2</v>
      </c>
      <c r="S119" s="58">
        <v>18</v>
      </c>
      <c r="T119" s="58">
        <v>12</v>
      </c>
      <c r="U119" s="58">
        <v>30</v>
      </c>
      <c r="V119" s="58">
        <v>1</v>
      </c>
      <c r="W119" s="58">
        <v>16</v>
      </c>
      <c r="X119" s="58">
        <v>17</v>
      </c>
      <c r="Y119" s="58">
        <v>33</v>
      </c>
      <c r="Z119" s="58">
        <v>1</v>
      </c>
      <c r="AA119" s="58">
        <v>21</v>
      </c>
      <c r="AB119" s="58">
        <v>13</v>
      </c>
      <c r="AC119" s="58">
        <v>34</v>
      </c>
      <c r="AD119" s="58">
        <v>1</v>
      </c>
      <c r="AE119" s="58">
        <v>7</v>
      </c>
      <c r="AF119" s="58">
        <v>11</v>
      </c>
      <c r="AG119" s="58">
        <v>18</v>
      </c>
      <c r="AH119" s="58">
        <v>1</v>
      </c>
      <c r="AI119" s="58">
        <v>19</v>
      </c>
      <c r="AJ119" s="58">
        <v>8</v>
      </c>
      <c r="AK119" s="58">
        <v>27</v>
      </c>
      <c r="AL119" s="58">
        <v>1</v>
      </c>
      <c r="AM119" s="58">
        <v>10</v>
      </c>
      <c r="AN119" s="58">
        <v>14</v>
      </c>
      <c r="AO119" s="58">
        <v>24</v>
      </c>
      <c r="AP119" s="58">
        <v>1</v>
      </c>
      <c r="AQ119" s="59">
        <v>91</v>
      </c>
      <c r="AR119" s="59">
        <v>75</v>
      </c>
      <c r="AS119" s="59">
        <v>166</v>
      </c>
      <c r="AT119" s="59">
        <v>6</v>
      </c>
      <c r="AU119" s="58"/>
      <c r="AV119" s="58"/>
      <c r="AW119" s="58"/>
      <c r="AX119" s="58">
        <v>0</v>
      </c>
      <c r="AY119" s="58"/>
      <c r="AZ119" s="58"/>
      <c r="BA119" s="58"/>
      <c r="BB119" s="58">
        <v>0</v>
      </c>
      <c r="BC119" s="58"/>
      <c r="BD119" s="58"/>
      <c r="BE119" s="58"/>
      <c r="BF119" s="58">
        <v>0</v>
      </c>
      <c r="BG119" s="59"/>
      <c r="BH119" s="59"/>
      <c r="BI119" s="59"/>
      <c r="BJ119" s="59">
        <v>0</v>
      </c>
      <c r="BK119" s="58"/>
      <c r="BL119" s="58"/>
      <c r="BM119" s="58"/>
      <c r="BN119" s="58">
        <v>0</v>
      </c>
      <c r="BO119" s="58"/>
      <c r="BP119" s="58"/>
      <c r="BQ119" s="58"/>
      <c r="BR119" s="58">
        <v>0</v>
      </c>
      <c r="BS119" s="58"/>
      <c r="BT119" s="58"/>
      <c r="BU119" s="58"/>
      <c r="BV119" s="58">
        <v>0</v>
      </c>
      <c r="BW119" s="59"/>
      <c r="BX119" s="59"/>
      <c r="BY119" s="59"/>
      <c r="BZ119" s="59">
        <v>0</v>
      </c>
      <c r="CA119" s="59">
        <v>111</v>
      </c>
      <c r="CB119" s="59">
        <v>98</v>
      </c>
      <c r="CC119" s="59">
        <v>209</v>
      </c>
      <c r="CD119" s="59">
        <v>8</v>
      </c>
    </row>
    <row r="120" spans="1:82" s="53" customFormat="1" ht="27">
      <c r="A120" s="57">
        <v>63020126</v>
      </c>
      <c r="B120" s="57" t="s">
        <v>119</v>
      </c>
      <c r="C120" s="58"/>
      <c r="D120" s="58"/>
      <c r="E120" s="58"/>
      <c r="F120" s="58">
        <v>0</v>
      </c>
      <c r="G120" s="58">
        <v>24</v>
      </c>
      <c r="H120" s="58">
        <v>19</v>
      </c>
      <c r="I120" s="58">
        <v>43</v>
      </c>
      <c r="J120" s="58">
        <v>1</v>
      </c>
      <c r="K120" s="58">
        <v>20</v>
      </c>
      <c r="L120" s="58">
        <v>22</v>
      </c>
      <c r="M120" s="58">
        <v>42</v>
      </c>
      <c r="N120" s="58">
        <v>1</v>
      </c>
      <c r="O120" s="59">
        <v>44</v>
      </c>
      <c r="P120" s="59">
        <v>41</v>
      </c>
      <c r="Q120" s="59">
        <v>85</v>
      </c>
      <c r="R120" s="59">
        <v>2</v>
      </c>
      <c r="S120" s="58">
        <v>16</v>
      </c>
      <c r="T120" s="58">
        <v>20</v>
      </c>
      <c r="U120" s="58">
        <v>36</v>
      </c>
      <c r="V120" s="58">
        <v>1</v>
      </c>
      <c r="W120" s="58">
        <v>16</v>
      </c>
      <c r="X120" s="58">
        <v>16</v>
      </c>
      <c r="Y120" s="58">
        <v>32</v>
      </c>
      <c r="Z120" s="58">
        <v>1</v>
      </c>
      <c r="AA120" s="58">
        <v>22</v>
      </c>
      <c r="AB120" s="58">
        <v>15</v>
      </c>
      <c r="AC120" s="58">
        <v>37</v>
      </c>
      <c r="AD120" s="58">
        <v>1</v>
      </c>
      <c r="AE120" s="58">
        <v>18</v>
      </c>
      <c r="AF120" s="58">
        <v>14</v>
      </c>
      <c r="AG120" s="58">
        <v>32</v>
      </c>
      <c r="AH120" s="58">
        <v>1</v>
      </c>
      <c r="AI120" s="58">
        <v>15</v>
      </c>
      <c r="AJ120" s="58">
        <v>16</v>
      </c>
      <c r="AK120" s="58">
        <v>31</v>
      </c>
      <c r="AL120" s="58">
        <v>1</v>
      </c>
      <c r="AM120" s="58">
        <v>14</v>
      </c>
      <c r="AN120" s="58">
        <v>13</v>
      </c>
      <c r="AO120" s="58">
        <v>27</v>
      </c>
      <c r="AP120" s="58">
        <v>1</v>
      </c>
      <c r="AQ120" s="59">
        <v>101</v>
      </c>
      <c r="AR120" s="59">
        <v>94</v>
      </c>
      <c r="AS120" s="59">
        <v>195</v>
      </c>
      <c r="AT120" s="59">
        <v>6</v>
      </c>
      <c r="AU120" s="58"/>
      <c r="AV120" s="58"/>
      <c r="AW120" s="58"/>
      <c r="AX120" s="58">
        <v>0</v>
      </c>
      <c r="AY120" s="58"/>
      <c r="AZ120" s="58"/>
      <c r="BA120" s="58"/>
      <c r="BB120" s="58">
        <v>0</v>
      </c>
      <c r="BC120" s="58"/>
      <c r="BD120" s="58"/>
      <c r="BE120" s="58"/>
      <c r="BF120" s="58">
        <v>0</v>
      </c>
      <c r="BG120" s="59"/>
      <c r="BH120" s="59"/>
      <c r="BI120" s="59"/>
      <c r="BJ120" s="59">
        <v>0</v>
      </c>
      <c r="BK120" s="58"/>
      <c r="BL120" s="58"/>
      <c r="BM120" s="58"/>
      <c r="BN120" s="58">
        <v>0</v>
      </c>
      <c r="BO120" s="58"/>
      <c r="BP120" s="58"/>
      <c r="BQ120" s="58"/>
      <c r="BR120" s="58">
        <v>0</v>
      </c>
      <c r="BS120" s="58"/>
      <c r="BT120" s="58"/>
      <c r="BU120" s="58"/>
      <c r="BV120" s="58">
        <v>0</v>
      </c>
      <c r="BW120" s="59"/>
      <c r="BX120" s="59"/>
      <c r="BY120" s="59"/>
      <c r="BZ120" s="59">
        <v>0</v>
      </c>
      <c r="CA120" s="59">
        <v>145</v>
      </c>
      <c r="CB120" s="59">
        <v>135</v>
      </c>
      <c r="CC120" s="59">
        <v>280</v>
      </c>
      <c r="CD120" s="59">
        <v>8</v>
      </c>
    </row>
    <row r="121" spans="1:82" s="53" customFormat="1" ht="27">
      <c r="A121" s="57">
        <v>63020127</v>
      </c>
      <c r="B121" s="57" t="s">
        <v>120</v>
      </c>
      <c r="C121" s="58"/>
      <c r="D121" s="58"/>
      <c r="E121" s="58"/>
      <c r="F121" s="58">
        <v>0</v>
      </c>
      <c r="G121" s="58">
        <v>4</v>
      </c>
      <c r="H121" s="58">
        <v>2</v>
      </c>
      <c r="I121" s="58">
        <v>6</v>
      </c>
      <c r="J121" s="58">
        <v>1</v>
      </c>
      <c r="K121" s="58">
        <v>6</v>
      </c>
      <c r="L121" s="58">
        <v>1</v>
      </c>
      <c r="M121" s="58">
        <v>7</v>
      </c>
      <c r="N121" s="58">
        <v>1</v>
      </c>
      <c r="O121" s="59">
        <v>10</v>
      </c>
      <c r="P121" s="59">
        <v>3</v>
      </c>
      <c r="Q121" s="59">
        <v>13</v>
      </c>
      <c r="R121" s="59">
        <v>2</v>
      </c>
      <c r="S121" s="58">
        <v>6</v>
      </c>
      <c r="T121" s="58">
        <v>2</v>
      </c>
      <c r="U121" s="58">
        <v>8</v>
      </c>
      <c r="V121" s="58">
        <v>1</v>
      </c>
      <c r="W121" s="58">
        <v>6</v>
      </c>
      <c r="X121" s="58">
        <v>5</v>
      </c>
      <c r="Y121" s="58">
        <v>11</v>
      </c>
      <c r="Z121" s="58">
        <v>1</v>
      </c>
      <c r="AA121" s="58">
        <v>4</v>
      </c>
      <c r="AB121" s="58">
        <v>2</v>
      </c>
      <c r="AC121" s="58">
        <v>6</v>
      </c>
      <c r="AD121" s="58">
        <v>1</v>
      </c>
      <c r="AE121" s="58">
        <v>3</v>
      </c>
      <c r="AF121" s="58">
        <v>5</v>
      </c>
      <c r="AG121" s="58">
        <v>8</v>
      </c>
      <c r="AH121" s="58">
        <v>1</v>
      </c>
      <c r="AI121" s="58">
        <v>2</v>
      </c>
      <c r="AJ121" s="58">
        <v>4</v>
      </c>
      <c r="AK121" s="58">
        <v>6</v>
      </c>
      <c r="AL121" s="58">
        <v>1</v>
      </c>
      <c r="AM121" s="58">
        <v>1</v>
      </c>
      <c r="AN121" s="58">
        <v>1</v>
      </c>
      <c r="AO121" s="58">
        <v>2</v>
      </c>
      <c r="AP121" s="58">
        <v>1</v>
      </c>
      <c r="AQ121" s="59">
        <v>22</v>
      </c>
      <c r="AR121" s="59">
        <v>19</v>
      </c>
      <c r="AS121" s="59">
        <v>41</v>
      </c>
      <c r="AT121" s="59">
        <v>6</v>
      </c>
      <c r="AU121" s="58"/>
      <c r="AV121" s="58"/>
      <c r="AW121" s="58"/>
      <c r="AX121" s="58">
        <v>0</v>
      </c>
      <c r="AY121" s="58"/>
      <c r="AZ121" s="58"/>
      <c r="BA121" s="58"/>
      <c r="BB121" s="58">
        <v>0</v>
      </c>
      <c r="BC121" s="58"/>
      <c r="BD121" s="58"/>
      <c r="BE121" s="58"/>
      <c r="BF121" s="58">
        <v>0</v>
      </c>
      <c r="BG121" s="59"/>
      <c r="BH121" s="59"/>
      <c r="BI121" s="59"/>
      <c r="BJ121" s="59">
        <v>0</v>
      </c>
      <c r="BK121" s="58"/>
      <c r="BL121" s="58"/>
      <c r="BM121" s="58"/>
      <c r="BN121" s="58">
        <v>0</v>
      </c>
      <c r="BO121" s="58"/>
      <c r="BP121" s="58"/>
      <c r="BQ121" s="58"/>
      <c r="BR121" s="58">
        <v>0</v>
      </c>
      <c r="BS121" s="58"/>
      <c r="BT121" s="58"/>
      <c r="BU121" s="58"/>
      <c r="BV121" s="58">
        <v>0</v>
      </c>
      <c r="BW121" s="59"/>
      <c r="BX121" s="59"/>
      <c r="BY121" s="59"/>
      <c r="BZ121" s="59">
        <v>0</v>
      </c>
      <c r="CA121" s="59">
        <v>32</v>
      </c>
      <c r="CB121" s="59">
        <v>22</v>
      </c>
      <c r="CC121" s="59">
        <v>54</v>
      </c>
      <c r="CD121" s="59">
        <v>8</v>
      </c>
    </row>
    <row r="122" spans="1:82" s="53" customFormat="1" ht="27">
      <c r="A122" s="57">
        <v>63020128</v>
      </c>
      <c r="B122" s="57" t="s">
        <v>121</v>
      </c>
      <c r="C122" s="58"/>
      <c r="D122" s="58"/>
      <c r="E122" s="58"/>
      <c r="F122" s="58">
        <v>0</v>
      </c>
      <c r="G122" s="58">
        <v>8</v>
      </c>
      <c r="H122" s="58">
        <v>7</v>
      </c>
      <c r="I122" s="58">
        <v>15</v>
      </c>
      <c r="J122" s="58">
        <v>1</v>
      </c>
      <c r="K122" s="58">
        <v>11</v>
      </c>
      <c r="L122" s="58">
        <v>9</v>
      </c>
      <c r="M122" s="58">
        <v>20</v>
      </c>
      <c r="N122" s="58">
        <v>1</v>
      </c>
      <c r="O122" s="59">
        <v>19</v>
      </c>
      <c r="P122" s="59">
        <v>16</v>
      </c>
      <c r="Q122" s="59">
        <v>35</v>
      </c>
      <c r="R122" s="59">
        <v>2</v>
      </c>
      <c r="S122" s="58">
        <v>9</v>
      </c>
      <c r="T122" s="58">
        <v>29</v>
      </c>
      <c r="U122" s="58">
        <v>38</v>
      </c>
      <c r="V122" s="58">
        <v>1</v>
      </c>
      <c r="W122" s="58">
        <v>17</v>
      </c>
      <c r="X122" s="58">
        <v>19</v>
      </c>
      <c r="Y122" s="58">
        <v>36</v>
      </c>
      <c r="Z122" s="58">
        <v>1</v>
      </c>
      <c r="AA122" s="58">
        <v>19</v>
      </c>
      <c r="AB122" s="58">
        <v>15</v>
      </c>
      <c r="AC122" s="58">
        <v>34</v>
      </c>
      <c r="AD122" s="58">
        <v>1</v>
      </c>
      <c r="AE122" s="58">
        <v>12</v>
      </c>
      <c r="AF122" s="58">
        <v>16</v>
      </c>
      <c r="AG122" s="58">
        <v>28</v>
      </c>
      <c r="AH122" s="58">
        <v>1</v>
      </c>
      <c r="AI122" s="58">
        <v>9</v>
      </c>
      <c r="AJ122" s="58">
        <v>13</v>
      </c>
      <c r="AK122" s="58">
        <v>22</v>
      </c>
      <c r="AL122" s="58">
        <v>1</v>
      </c>
      <c r="AM122" s="58">
        <v>13</v>
      </c>
      <c r="AN122" s="58">
        <v>16</v>
      </c>
      <c r="AO122" s="58">
        <v>29</v>
      </c>
      <c r="AP122" s="58">
        <v>1</v>
      </c>
      <c r="AQ122" s="59">
        <v>79</v>
      </c>
      <c r="AR122" s="59">
        <v>108</v>
      </c>
      <c r="AS122" s="59">
        <v>187</v>
      </c>
      <c r="AT122" s="59">
        <v>6</v>
      </c>
      <c r="AU122" s="58"/>
      <c r="AV122" s="58"/>
      <c r="AW122" s="58"/>
      <c r="AX122" s="58">
        <v>0</v>
      </c>
      <c r="AY122" s="58"/>
      <c r="AZ122" s="58"/>
      <c r="BA122" s="58"/>
      <c r="BB122" s="58">
        <v>0</v>
      </c>
      <c r="BC122" s="58"/>
      <c r="BD122" s="58"/>
      <c r="BE122" s="58"/>
      <c r="BF122" s="58">
        <v>0</v>
      </c>
      <c r="BG122" s="59"/>
      <c r="BH122" s="59"/>
      <c r="BI122" s="59"/>
      <c r="BJ122" s="59">
        <v>0</v>
      </c>
      <c r="BK122" s="58"/>
      <c r="BL122" s="58"/>
      <c r="BM122" s="58"/>
      <c r="BN122" s="58">
        <v>0</v>
      </c>
      <c r="BO122" s="58"/>
      <c r="BP122" s="58"/>
      <c r="BQ122" s="58"/>
      <c r="BR122" s="58">
        <v>0</v>
      </c>
      <c r="BS122" s="58"/>
      <c r="BT122" s="58"/>
      <c r="BU122" s="58"/>
      <c r="BV122" s="58">
        <v>0</v>
      </c>
      <c r="BW122" s="59"/>
      <c r="BX122" s="59"/>
      <c r="BY122" s="59"/>
      <c r="BZ122" s="59">
        <v>0</v>
      </c>
      <c r="CA122" s="59">
        <v>98</v>
      </c>
      <c r="CB122" s="59">
        <v>124</v>
      </c>
      <c r="CC122" s="59">
        <v>222</v>
      </c>
      <c r="CD122" s="59">
        <v>8</v>
      </c>
    </row>
    <row r="123" spans="1:82" s="53" customFormat="1" ht="27">
      <c r="A123" s="57">
        <v>63020129</v>
      </c>
      <c r="B123" s="57" t="s">
        <v>122</v>
      </c>
      <c r="C123" s="58"/>
      <c r="D123" s="58"/>
      <c r="E123" s="58"/>
      <c r="F123" s="58">
        <v>0</v>
      </c>
      <c r="G123" s="58">
        <v>17</v>
      </c>
      <c r="H123" s="58">
        <v>20</v>
      </c>
      <c r="I123" s="58">
        <v>37</v>
      </c>
      <c r="J123" s="58">
        <v>1</v>
      </c>
      <c r="K123" s="58">
        <v>20</v>
      </c>
      <c r="L123" s="58">
        <v>15</v>
      </c>
      <c r="M123" s="58">
        <v>35</v>
      </c>
      <c r="N123" s="58">
        <v>2</v>
      </c>
      <c r="O123" s="59">
        <v>37</v>
      </c>
      <c r="P123" s="59">
        <v>35</v>
      </c>
      <c r="Q123" s="59">
        <v>72</v>
      </c>
      <c r="R123" s="59">
        <v>3</v>
      </c>
      <c r="S123" s="58">
        <v>42</v>
      </c>
      <c r="T123" s="58">
        <v>39</v>
      </c>
      <c r="U123" s="58">
        <v>81</v>
      </c>
      <c r="V123" s="58">
        <v>2</v>
      </c>
      <c r="W123" s="58">
        <v>23</v>
      </c>
      <c r="X123" s="58">
        <v>20</v>
      </c>
      <c r="Y123" s="58">
        <v>43</v>
      </c>
      <c r="Z123" s="58">
        <v>2</v>
      </c>
      <c r="AA123" s="58">
        <v>18</v>
      </c>
      <c r="AB123" s="58">
        <v>26</v>
      </c>
      <c r="AC123" s="58">
        <v>44</v>
      </c>
      <c r="AD123" s="58">
        <v>2</v>
      </c>
      <c r="AE123" s="58">
        <v>19</v>
      </c>
      <c r="AF123" s="58">
        <v>26</v>
      </c>
      <c r="AG123" s="58">
        <v>45</v>
      </c>
      <c r="AH123" s="58">
        <v>2</v>
      </c>
      <c r="AI123" s="58">
        <v>24</v>
      </c>
      <c r="AJ123" s="58">
        <v>17</v>
      </c>
      <c r="AK123" s="58">
        <v>41</v>
      </c>
      <c r="AL123" s="58">
        <v>2</v>
      </c>
      <c r="AM123" s="58">
        <v>24</v>
      </c>
      <c r="AN123" s="58">
        <v>15</v>
      </c>
      <c r="AO123" s="58">
        <v>39</v>
      </c>
      <c r="AP123" s="58">
        <v>1</v>
      </c>
      <c r="AQ123" s="59">
        <v>150</v>
      </c>
      <c r="AR123" s="59">
        <v>143</v>
      </c>
      <c r="AS123" s="59">
        <v>293</v>
      </c>
      <c r="AT123" s="59">
        <v>11</v>
      </c>
      <c r="AU123" s="58"/>
      <c r="AV123" s="58"/>
      <c r="AW123" s="58"/>
      <c r="AX123" s="58">
        <v>0</v>
      </c>
      <c r="AY123" s="58"/>
      <c r="AZ123" s="58"/>
      <c r="BA123" s="58"/>
      <c r="BB123" s="58">
        <v>0</v>
      </c>
      <c r="BC123" s="58"/>
      <c r="BD123" s="58"/>
      <c r="BE123" s="58"/>
      <c r="BF123" s="58">
        <v>0</v>
      </c>
      <c r="BG123" s="59"/>
      <c r="BH123" s="59"/>
      <c r="BI123" s="59"/>
      <c r="BJ123" s="59">
        <v>0</v>
      </c>
      <c r="BK123" s="58"/>
      <c r="BL123" s="58"/>
      <c r="BM123" s="58"/>
      <c r="BN123" s="58">
        <v>0</v>
      </c>
      <c r="BO123" s="58"/>
      <c r="BP123" s="58"/>
      <c r="BQ123" s="58"/>
      <c r="BR123" s="58">
        <v>0</v>
      </c>
      <c r="BS123" s="58"/>
      <c r="BT123" s="58"/>
      <c r="BU123" s="58"/>
      <c r="BV123" s="58">
        <v>0</v>
      </c>
      <c r="BW123" s="59"/>
      <c r="BX123" s="59"/>
      <c r="BY123" s="59"/>
      <c r="BZ123" s="59">
        <v>0</v>
      </c>
      <c r="CA123" s="59">
        <v>187</v>
      </c>
      <c r="CB123" s="59">
        <v>178</v>
      </c>
      <c r="CC123" s="59">
        <v>365</v>
      </c>
      <c r="CD123" s="59">
        <v>14</v>
      </c>
    </row>
    <row r="124" spans="1:82" s="53" customFormat="1" ht="27.75" thickBot="1">
      <c r="A124" s="60">
        <v>63020130</v>
      </c>
      <c r="B124" s="60" t="s">
        <v>123</v>
      </c>
      <c r="C124" s="61"/>
      <c r="D124" s="61"/>
      <c r="E124" s="61"/>
      <c r="F124" s="61">
        <v>0</v>
      </c>
      <c r="G124" s="61">
        <v>17</v>
      </c>
      <c r="H124" s="61">
        <v>11</v>
      </c>
      <c r="I124" s="61">
        <v>28</v>
      </c>
      <c r="J124" s="61">
        <v>1</v>
      </c>
      <c r="K124" s="61">
        <v>14</v>
      </c>
      <c r="L124" s="61">
        <v>16</v>
      </c>
      <c r="M124" s="61">
        <v>30</v>
      </c>
      <c r="N124" s="61">
        <v>1</v>
      </c>
      <c r="O124" s="62">
        <v>31</v>
      </c>
      <c r="P124" s="62">
        <v>27</v>
      </c>
      <c r="Q124" s="62">
        <v>58</v>
      </c>
      <c r="R124" s="62">
        <v>2</v>
      </c>
      <c r="S124" s="61">
        <v>14</v>
      </c>
      <c r="T124" s="61">
        <v>11</v>
      </c>
      <c r="U124" s="61">
        <v>25</v>
      </c>
      <c r="V124" s="61">
        <v>1</v>
      </c>
      <c r="W124" s="61">
        <v>17</v>
      </c>
      <c r="X124" s="61">
        <v>11</v>
      </c>
      <c r="Y124" s="61">
        <v>28</v>
      </c>
      <c r="Z124" s="61">
        <v>1</v>
      </c>
      <c r="AA124" s="61">
        <v>9</v>
      </c>
      <c r="AB124" s="61">
        <v>7</v>
      </c>
      <c r="AC124" s="61">
        <v>16</v>
      </c>
      <c r="AD124" s="61">
        <v>1</v>
      </c>
      <c r="AE124" s="61">
        <v>8</v>
      </c>
      <c r="AF124" s="61">
        <v>11</v>
      </c>
      <c r="AG124" s="61">
        <v>19</v>
      </c>
      <c r="AH124" s="61">
        <v>1</v>
      </c>
      <c r="AI124" s="61"/>
      <c r="AJ124" s="61"/>
      <c r="AK124" s="61"/>
      <c r="AL124" s="61">
        <v>0</v>
      </c>
      <c r="AM124" s="61"/>
      <c r="AN124" s="61"/>
      <c r="AO124" s="61"/>
      <c r="AP124" s="61">
        <v>0</v>
      </c>
      <c r="AQ124" s="62">
        <v>48</v>
      </c>
      <c r="AR124" s="62">
        <v>40</v>
      </c>
      <c r="AS124" s="62">
        <v>88</v>
      </c>
      <c r="AT124" s="62">
        <v>4</v>
      </c>
      <c r="AU124" s="61"/>
      <c r="AV124" s="61"/>
      <c r="AW124" s="61"/>
      <c r="AX124" s="61">
        <v>0</v>
      </c>
      <c r="AY124" s="61"/>
      <c r="AZ124" s="61"/>
      <c r="BA124" s="61"/>
      <c r="BB124" s="61">
        <v>0</v>
      </c>
      <c r="BC124" s="61"/>
      <c r="BD124" s="61"/>
      <c r="BE124" s="61"/>
      <c r="BF124" s="61">
        <v>0</v>
      </c>
      <c r="BG124" s="62"/>
      <c r="BH124" s="62"/>
      <c r="BI124" s="62"/>
      <c r="BJ124" s="62">
        <v>0</v>
      </c>
      <c r="BK124" s="61"/>
      <c r="BL124" s="61"/>
      <c r="BM124" s="61"/>
      <c r="BN124" s="61">
        <v>0</v>
      </c>
      <c r="BO124" s="61"/>
      <c r="BP124" s="61"/>
      <c r="BQ124" s="61"/>
      <c r="BR124" s="61">
        <v>0</v>
      </c>
      <c r="BS124" s="61"/>
      <c r="BT124" s="61"/>
      <c r="BU124" s="61"/>
      <c r="BV124" s="61">
        <v>0</v>
      </c>
      <c r="BW124" s="62"/>
      <c r="BX124" s="62"/>
      <c r="BY124" s="62"/>
      <c r="BZ124" s="62">
        <v>0</v>
      </c>
      <c r="CA124" s="62">
        <v>79</v>
      </c>
      <c r="CB124" s="62">
        <v>67</v>
      </c>
      <c r="CC124" s="62">
        <v>146</v>
      </c>
      <c r="CD124" s="62">
        <v>6</v>
      </c>
    </row>
    <row r="125" spans="1:82" s="53" customFormat="1" ht="27.75" thickTop="1">
      <c r="A125" s="63"/>
      <c r="B125" s="63"/>
      <c r="C125" s="64">
        <v>188</v>
      </c>
      <c r="D125" s="64">
        <v>164</v>
      </c>
      <c r="E125" s="64">
        <v>352</v>
      </c>
      <c r="F125" s="64">
        <v>23</v>
      </c>
      <c r="G125" s="64">
        <v>2539</v>
      </c>
      <c r="H125" s="64">
        <v>2344</v>
      </c>
      <c r="I125" s="64">
        <v>4883</v>
      </c>
      <c r="J125" s="64">
        <v>237</v>
      </c>
      <c r="K125" s="64">
        <v>2586</v>
      </c>
      <c r="L125" s="64">
        <v>2651</v>
      </c>
      <c r="M125" s="64">
        <v>5237</v>
      </c>
      <c r="N125" s="64">
        <v>247</v>
      </c>
      <c r="O125" s="65">
        <v>5313</v>
      </c>
      <c r="P125" s="65">
        <v>5159</v>
      </c>
      <c r="Q125" s="65">
        <v>10472</v>
      </c>
      <c r="R125" s="65">
        <v>507</v>
      </c>
      <c r="S125" s="64">
        <v>3369</v>
      </c>
      <c r="T125" s="64">
        <v>3175</v>
      </c>
      <c r="U125" s="64">
        <v>6544</v>
      </c>
      <c r="V125" s="64">
        <v>269</v>
      </c>
      <c r="W125" s="64">
        <v>3200</v>
      </c>
      <c r="X125" s="64">
        <v>3032</v>
      </c>
      <c r="Y125" s="64">
        <v>6232</v>
      </c>
      <c r="Z125" s="64">
        <v>264</v>
      </c>
      <c r="AA125" s="64">
        <v>3012</v>
      </c>
      <c r="AB125" s="64">
        <v>2873</v>
      </c>
      <c r="AC125" s="64">
        <v>5885</v>
      </c>
      <c r="AD125" s="64">
        <v>255</v>
      </c>
      <c r="AE125" s="64">
        <v>2799</v>
      </c>
      <c r="AF125" s="64">
        <v>2655</v>
      </c>
      <c r="AG125" s="64">
        <v>5454</v>
      </c>
      <c r="AH125" s="64">
        <v>220</v>
      </c>
      <c r="AI125" s="64">
        <v>2661</v>
      </c>
      <c r="AJ125" s="64">
        <v>2630</v>
      </c>
      <c r="AK125" s="64">
        <v>5291</v>
      </c>
      <c r="AL125" s="64">
        <v>216</v>
      </c>
      <c r="AM125" s="64">
        <v>2405</v>
      </c>
      <c r="AN125" s="64">
        <v>2361</v>
      </c>
      <c r="AO125" s="64">
        <v>4766</v>
      </c>
      <c r="AP125" s="64">
        <v>208</v>
      </c>
      <c r="AQ125" s="65">
        <v>17446</v>
      </c>
      <c r="AR125" s="65">
        <v>16726</v>
      </c>
      <c r="AS125" s="65">
        <v>34172</v>
      </c>
      <c r="AT125" s="65">
        <v>1432</v>
      </c>
      <c r="AU125" s="64">
        <v>1415</v>
      </c>
      <c r="AV125" s="64">
        <v>1571</v>
      </c>
      <c r="AW125" s="64">
        <v>2986</v>
      </c>
      <c r="AX125" s="64">
        <v>104</v>
      </c>
      <c r="AY125" s="64">
        <v>1273</v>
      </c>
      <c r="AZ125" s="64">
        <v>1423</v>
      </c>
      <c r="BA125" s="64">
        <v>2696</v>
      </c>
      <c r="BB125" s="64">
        <v>100</v>
      </c>
      <c r="BC125" s="64">
        <v>1119</v>
      </c>
      <c r="BD125" s="64">
        <v>1369</v>
      </c>
      <c r="BE125" s="64">
        <v>2488</v>
      </c>
      <c r="BF125" s="64">
        <v>93</v>
      </c>
      <c r="BG125" s="65">
        <v>3807</v>
      </c>
      <c r="BH125" s="65">
        <v>4363</v>
      </c>
      <c r="BI125" s="65">
        <v>8170</v>
      </c>
      <c r="BJ125" s="65">
        <v>297</v>
      </c>
      <c r="BK125" s="64">
        <v>276</v>
      </c>
      <c r="BL125" s="64">
        <v>366</v>
      </c>
      <c r="BM125" s="64">
        <v>642</v>
      </c>
      <c r="BN125" s="64">
        <v>28</v>
      </c>
      <c r="BO125" s="64">
        <v>196</v>
      </c>
      <c r="BP125" s="64">
        <v>292</v>
      </c>
      <c r="BQ125" s="64">
        <v>488</v>
      </c>
      <c r="BR125" s="64">
        <v>22</v>
      </c>
      <c r="BS125" s="64">
        <v>161</v>
      </c>
      <c r="BT125" s="64">
        <v>328</v>
      </c>
      <c r="BU125" s="64">
        <v>489</v>
      </c>
      <c r="BV125" s="64">
        <v>22</v>
      </c>
      <c r="BW125" s="65">
        <v>633</v>
      </c>
      <c r="BX125" s="65">
        <v>986</v>
      </c>
      <c r="BY125" s="65">
        <v>1619</v>
      </c>
      <c r="BZ125" s="65">
        <v>72</v>
      </c>
      <c r="CA125" s="65">
        <v>27199</v>
      </c>
      <c r="CB125" s="65">
        <v>27234</v>
      </c>
      <c r="CC125" s="65">
        <v>54433</v>
      </c>
      <c r="CD125" s="65">
        <v>2308</v>
      </c>
    </row>
  </sheetData>
  <mergeCells count="22">
    <mergeCell ref="AM1:AP1"/>
    <mergeCell ref="A1:A2"/>
    <mergeCell ref="B1:B2"/>
    <mergeCell ref="C1:F1"/>
    <mergeCell ref="G1:J1"/>
    <mergeCell ref="K1:N1"/>
    <mergeCell ref="O1:R1"/>
    <mergeCell ref="S1:V1"/>
    <mergeCell ref="W1:Z1"/>
    <mergeCell ref="AA1:AD1"/>
    <mergeCell ref="AE1:AH1"/>
    <mergeCell ref="AI1:AL1"/>
    <mergeCell ref="BO1:BR1"/>
    <mergeCell ref="BS1:BV1"/>
    <mergeCell ref="BW1:BZ1"/>
    <mergeCell ref="CA1:CD1"/>
    <mergeCell ref="AQ1:AT1"/>
    <mergeCell ref="AU1:AX1"/>
    <mergeCell ref="AY1:BB1"/>
    <mergeCell ref="BC1:BF1"/>
    <mergeCell ref="BG1:BJ1"/>
    <mergeCell ref="BK1:BN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D123"/>
  <sheetViews>
    <sheetView workbookViewId="0">
      <selection activeCell="L9" sqref="L9"/>
    </sheetView>
  </sheetViews>
  <sheetFormatPr defaultRowHeight="21.75"/>
  <cols>
    <col min="1" max="1" width="9" style="93"/>
    <col min="2" max="2" width="32.42578125" style="90" bestFit="1" customWidth="1"/>
    <col min="3" max="3" width="4.5703125" style="93" customWidth="1"/>
    <col min="4" max="4" width="8.7109375" style="93" customWidth="1"/>
  </cols>
  <sheetData>
    <row r="1" spans="1:4" s="37" customFormat="1" ht="22.5" thickBot="1">
      <c r="A1" s="96" t="s">
        <v>192</v>
      </c>
      <c r="B1" s="96" t="s">
        <v>140</v>
      </c>
      <c r="C1" s="96" t="s">
        <v>193</v>
      </c>
      <c r="D1" s="96" t="s">
        <v>194</v>
      </c>
    </row>
    <row r="2" spans="1:4" ht="22.5" thickTop="1">
      <c r="A2" s="94">
        <v>63020001</v>
      </c>
      <c r="B2" s="95" t="s">
        <v>2</v>
      </c>
      <c r="C2" s="94">
        <v>52</v>
      </c>
      <c r="D2" s="94" t="s">
        <v>155</v>
      </c>
    </row>
    <row r="3" spans="1:4">
      <c r="A3" s="38">
        <v>63020002</v>
      </c>
      <c r="B3" s="91" t="s">
        <v>3</v>
      </c>
      <c r="C3" s="38">
        <v>55</v>
      </c>
      <c r="D3" s="38" t="s">
        <v>155</v>
      </c>
    </row>
    <row r="4" spans="1:4">
      <c r="A4" s="254">
        <v>63020003</v>
      </c>
      <c r="B4" s="91" t="s">
        <v>4</v>
      </c>
      <c r="C4" s="254">
        <v>56</v>
      </c>
      <c r="D4" s="254" t="s">
        <v>155</v>
      </c>
    </row>
    <row r="5" spans="1:4">
      <c r="A5" s="254">
        <v>63020005</v>
      </c>
      <c r="B5" s="91" t="s">
        <v>5</v>
      </c>
      <c r="C5" s="254">
        <v>53</v>
      </c>
      <c r="D5" s="254" t="s">
        <v>155</v>
      </c>
    </row>
    <row r="6" spans="1:4">
      <c r="A6" s="254">
        <v>63020007</v>
      </c>
      <c r="B6" s="91" t="s">
        <v>6</v>
      </c>
      <c r="C6" s="254">
        <v>54</v>
      </c>
      <c r="D6" s="254" t="s">
        <v>155</v>
      </c>
    </row>
    <row r="7" spans="1:4">
      <c r="A7" s="38">
        <v>63020008</v>
      </c>
      <c r="B7" s="91" t="s">
        <v>7</v>
      </c>
      <c r="C7" s="254">
        <v>51</v>
      </c>
      <c r="D7" s="38" t="s">
        <v>155</v>
      </c>
    </row>
    <row r="8" spans="1:4">
      <c r="A8" s="254">
        <v>63020009</v>
      </c>
      <c r="B8" s="91" t="s">
        <v>8</v>
      </c>
      <c r="C8" s="254">
        <v>48</v>
      </c>
      <c r="D8" s="254" t="s">
        <v>155</v>
      </c>
    </row>
    <row r="9" spans="1:4">
      <c r="A9" s="254">
        <v>63020010</v>
      </c>
      <c r="B9" s="91" t="s">
        <v>9</v>
      </c>
      <c r="C9" s="254">
        <v>47</v>
      </c>
      <c r="D9" s="254" t="s">
        <v>155</v>
      </c>
    </row>
    <row r="10" spans="1:4">
      <c r="A10" s="254">
        <v>63020011</v>
      </c>
      <c r="B10" s="91" t="s">
        <v>10</v>
      </c>
      <c r="C10" s="254">
        <v>49</v>
      </c>
      <c r="D10" s="254" t="s">
        <v>155</v>
      </c>
    </row>
    <row r="11" spans="1:4">
      <c r="A11" s="38">
        <v>63020012</v>
      </c>
      <c r="B11" s="91" t="s">
        <v>11</v>
      </c>
      <c r="C11" s="254">
        <v>50</v>
      </c>
      <c r="D11" s="38" t="s">
        <v>155</v>
      </c>
    </row>
    <row r="12" spans="1:4">
      <c r="A12" s="254">
        <v>63020014</v>
      </c>
      <c r="B12" s="91" t="s">
        <v>12</v>
      </c>
      <c r="C12" s="254">
        <v>44</v>
      </c>
      <c r="D12" s="254" t="s">
        <v>155</v>
      </c>
    </row>
    <row r="13" spans="1:4">
      <c r="A13" s="254">
        <v>63020016</v>
      </c>
      <c r="B13" s="91" t="s">
        <v>13</v>
      </c>
      <c r="C13" s="254">
        <v>45</v>
      </c>
      <c r="D13" s="254" t="s">
        <v>155</v>
      </c>
    </row>
    <row r="14" spans="1:4">
      <c r="A14" s="38">
        <v>63020017</v>
      </c>
      <c r="B14" s="91" t="s">
        <v>14</v>
      </c>
      <c r="C14" s="254">
        <v>43</v>
      </c>
      <c r="D14" s="38" t="s">
        <v>155</v>
      </c>
    </row>
    <row r="15" spans="1:4">
      <c r="A15" s="254">
        <v>63020018</v>
      </c>
      <c r="B15" s="91" t="s">
        <v>15</v>
      </c>
      <c r="C15" s="254">
        <v>46</v>
      </c>
      <c r="D15" s="254" t="s">
        <v>155</v>
      </c>
    </row>
    <row r="16" spans="1:4">
      <c r="A16" s="254">
        <v>63020019</v>
      </c>
      <c r="B16" s="91" t="s">
        <v>16</v>
      </c>
      <c r="C16" s="254">
        <v>57</v>
      </c>
      <c r="D16" s="254" t="s">
        <v>155</v>
      </c>
    </row>
    <row r="17" spans="1:4">
      <c r="A17" s="254">
        <v>63020020</v>
      </c>
      <c r="B17" s="91" t="s">
        <v>17</v>
      </c>
      <c r="C17" s="254">
        <v>58</v>
      </c>
      <c r="D17" s="254" t="s">
        <v>155</v>
      </c>
    </row>
    <row r="18" spans="1:4">
      <c r="A18" s="38">
        <v>63020021</v>
      </c>
      <c r="B18" s="91" t="s">
        <v>18</v>
      </c>
      <c r="C18" s="254">
        <v>42</v>
      </c>
      <c r="D18" s="38" t="s">
        <v>155</v>
      </c>
    </row>
    <row r="19" spans="1:4">
      <c r="A19" s="254">
        <v>63020022</v>
      </c>
      <c r="B19" s="91" t="s">
        <v>19</v>
      </c>
      <c r="C19" s="254">
        <v>40</v>
      </c>
      <c r="D19" s="254" t="s">
        <v>155</v>
      </c>
    </row>
    <row r="20" spans="1:4">
      <c r="A20" s="38">
        <v>63020023</v>
      </c>
      <c r="B20" s="91" t="s">
        <v>20</v>
      </c>
      <c r="C20" s="254">
        <v>41</v>
      </c>
      <c r="D20" s="38" t="s">
        <v>155</v>
      </c>
    </row>
    <row r="21" spans="1:4">
      <c r="A21" s="254">
        <v>63020024</v>
      </c>
      <c r="B21" s="91" t="s">
        <v>21</v>
      </c>
      <c r="C21" s="254">
        <v>60</v>
      </c>
      <c r="D21" s="254" t="s">
        <v>155</v>
      </c>
    </row>
    <row r="22" spans="1:4">
      <c r="A22" s="254">
        <v>63020025</v>
      </c>
      <c r="B22" s="91" t="s">
        <v>22</v>
      </c>
      <c r="C22" s="254">
        <v>59</v>
      </c>
      <c r="D22" s="254" t="s">
        <v>155</v>
      </c>
    </row>
    <row r="23" spans="1:4">
      <c r="A23" s="254">
        <v>63020026</v>
      </c>
      <c r="B23" s="91" t="s">
        <v>188</v>
      </c>
      <c r="C23" s="254">
        <v>61</v>
      </c>
      <c r="D23" s="254" t="s">
        <v>155</v>
      </c>
    </row>
    <row r="24" spans="1:4">
      <c r="A24" s="38">
        <v>63020027</v>
      </c>
      <c r="B24" s="91" t="s">
        <v>24</v>
      </c>
      <c r="C24" s="254">
        <v>80</v>
      </c>
      <c r="D24" s="255" t="s">
        <v>156</v>
      </c>
    </row>
    <row r="25" spans="1:4">
      <c r="A25" s="254">
        <v>63020028</v>
      </c>
      <c r="B25" s="91" t="s">
        <v>25</v>
      </c>
      <c r="C25" s="254">
        <v>78</v>
      </c>
      <c r="D25" s="255" t="s">
        <v>156</v>
      </c>
    </row>
    <row r="26" spans="1:4">
      <c r="A26" s="38">
        <v>63020029</v>
      </c>
      <c r="B26" s="91" t="s">
        <v>26</v>
      </c>
      <c r="C26" s="254">
        <v>66</v>
      </c>
      <c r="D26" s="255" t="s">
        <v>156</v>
      </c>
    </row>
    <row r="27" spans="1:4">
      <c r="A27" s="254">
        <v>63020030</v>
      </c>
      <c r="B27" s="91" t="s">
        <v>27</v>
      </c>
      <c r="C27" s="254">
        <v>64</v>
      </c>
      <c r="D27" s="255" t="s">
        <v>156</v>
      </c>
    </row>
    <row r="28" spans="1:4">
      <c r="A28" s="254">
        <v>63020031</v>
      </c>
      <c r="B28" s="91" t="s">
        <v>28</v>
      </c>
      <c r="C28" s="254">
        <v>65</v>
      </c>
      <c r="D28" s="255" t="s">
        <v>156</v>
      </c>
    </row>
    <row r="29" spans="1:4">
      <c r="A29" s="254">
        <v>63020032</v>
      </c>
      <c r="B29" s="91" t="s">
        <v>29</v>
      </c>
      <c r="C29" s="254">
        <v>62</v>
      </c>
      <c r="D29" s="255" t="s">
        <v>156</v>
      </c>
    </row>
    <row r="30" spans="1:4">
      <c r="A30" s="254">
        <v>63020033</v>
      </c>
      <c r="B30" s="91" t="s">
        <v>30</v>
      </c>
      <c r="C30" s="254">
        <v>63</v>
      </c>
      <c r="D30" s="255" t="s">
        <v>156</v>
      </c>
    </row>
    <row r="31" spans="1:4">
      <c r="A31" s="254">
        <v>63020034</v>
      </c>
      <c r="B31" s="91" t="s">
        <v>31</v>
      </c>
      <c r="C31" s="254">
        <v>81</v>
      </c>
      <c r="D31" s="255" t="s">
        <v>156</v>
      </c>
    </row>
    <row r="32" spans="1:4">
      <c r="A32" s="254">
        <v>63020035</v>
      </c>
      <c r="B32" s="91" t="s">
        <v>32</v>
      </c>
      <c r="C32" s="254">
        <v>82</v>
      </c>
      <c r="D32" s="255" t="s">
        <v>156</v>
      </c>
    </row>
    <row r="33" spans="1:4">
      <c r="A33" s="38">
        <v>63020036</v>
      </c>
      <c r="B33" s="91" t="s">
        <v>33</v>
      </c>
      <c r="C33" s="254">
        <v>75</v>
      </c>
      <c r="D33" s="255" t="s">
        <v>156</v>
      </c>
    </row>
    <row r="34" spans="1:4">
      <c r="A34" s="254">
        <v>63020037</v>
      </c>
      <c r="B34" s="91" t="s">
        <v>34</v>
      </c>
      <c r="C34" s="254">
        <v>76</v>
      </c>
      <c r="D34" s="255" t="s">
        <v>156</v>
      </c>
    </row>
    <row r="35" spans="1:4">
      <c r="A35" s="254">
        <v>63020038</v>
      </c>
      <c r="B35" s="91" t="s">
        <v>189</v>
      </c>
      <c r="C35" s="254">
        <v>77</v>
      </c>
      <c r="D35" s="255" t="s">
        <v>156</v>
      </c>
    </row>
    <row r="36" spans="1:4">
      <c r="A36" s="38">
        <v>63020039</v>
      </c>
      <c r="B36" s="91" t="s">
        <v>36</v>
      </c>
      <c r="C36" s="254">
        <v>68</v>
      </c>
      <c r="D36" s="255" t="s">
        <v>156</v>
      </c>
    </row>
    <row r="37" spans="1:4">
      <c r="A37" s="254">
        <v>63020040</v>
      </c>
      <c r="B37" s="91" t="s">
        <v>37</v>
      </c>
      <c r="C37" s="254">
        <v>69</v>
      </c>
      <c r="D37" s="255" t="s">
        <v>156</v>
      </c>
    </row>
    <row r="38" spans="1:4">
      <c r="A38" s="254">
        <v>63020041</v>
      </c>
      <c r="B38" s="91" t="s">
        <v>38</v>
      </c>
      <c r="C38" s="254">
        <v>67</v>
      </c>
      <c r="D38" s="255" t="s">
        <v>156</v>
      </c>
    </row>
    <row r="39" spans="1:4">
      <c r="A39" s="254">
        <v>63020042</v>
      </c>
      <c r="B39" s="91" t="s">
        <v>39</v>
      </c>
      <c r="C39" s="254">
        <v>71</v>
      </c>
      <c r="D39" s="255" t="s">
        <v>156</v>
      </c>
    </row>
    <row r="40" spans="1:4">
      <c r="A40" s="38">
        <v>63020043</v>
      </c>
      <c r="B40" s="91" t="s">
        <v>40</v>
      </c>
      <c r="C40" s="254">
        <v>70</v>
      </c>
      <c r="D40" s="255" t="s">
        <v>156</v>
      </c>
    </row>
    <row r="41" spans="1:4">
      <c r="A41" s="254">
        <v>63020044</v>
      </c>
      <c r="B41" s="91" t="s">
        <v>41</v>
      </c>
      <c r="C41" s="254">
        <v>72</v>
      </c>
      <c r="D41" s="255" t="s">
        <v>156</v>
      </c>
    </row>
    <row r="42" spans="1:4">
      <c r="A42" s="38">
        <v>63020045</v>
      </c>
      <c r="B42" s="91" t="s">
        <v>42</v>
      </c>
      <c r="C42" s="254">
        <v>73</v>
      </c>
      <c r="D42" s="255" t="s">
        <v>156</v>
      </c>
    </row>
    <row r="43" spans="1:4">
      <c r="A43" s="38">
        <v>63020046</v>
      </c>
      <c r="B43" s="91" t="s">
        <v>43</v>
      </c>
      <c r="C43" s="254">
        <v>74</v>
      </c>
      <c r="D43" s="255" t="s">
        <v>156</v>
      </c>
    </row>
    <row r="44" spans="1:4">
      <c r="A44" s="38">
        <v>63020047</v>
      </c>
      <c r="B44" s="91" t="s">
        <v>44</v>
      </c>
      <c r="C44" s="254">
        <v>35</v>
      </c>
      <c r="D44" s="38" t="s">
        <v>80</v>
      </c>
    </row>
    <row r="45" spans="1:4">
      <c r="A45" s="254">
        <v>63020048</v>
      </c>
      <c r="B45" s="91" t="s">
        <v>190</v>
      </c>
      <c r="C45" s="254">
        <v>37</v>
      </c>
      <c r="D45" s="254" t="s">
        <v>80</v>
      </c>
    </row>
    <row r="46" spans="1:4">
      <c r="A46" s="254">
        <v>63020049</v>
      </c>
      <c r="B46" s="91" t="s">
        <v>46</v>
      </c>
      <c r="C46" s="254">
        <v>38</v>
      </c>
      <c r="D46" s="254" t="s">
        <v>80</v>
      </c>
    </row>
    <row r="47" spans="1:4">
      <c r="A47" s="254">
        <v>63020050</v>
      </c>
      <c r="B47" s="91" t="s">
        <v>47</v>
      </c>
      <c r="C47" s="254">
        <v>36</v>
      </c>
      <c r="D47" s="254" t="s">
        <v>80</v>
      </c>
    </row>
    <row r="48" spans="1:4">
      <c r="A48" s="254">
        <v>63020051</v>
      </c>
      <c r="B48" s="91" t="s">
        <v>48</v>
      </c>
      <c r="C48" s="254">
        <v>3</v>
      </c>
      <c r="D48" s="254" t="s">
        <v>80</v>
      </c>
    </row>
    <row r="49" spans="1:4">
      <c r="A49" s="254">
        <v>63020052</v>
      </c>
      <c r="B49" s="91" t="s">
        <v>49</v>
      </c>
      <c r="C49" s="254">
        <v>4</v>
      </c>
      <c r="D49" s="254" t="s">
        <v>80</v>
      </c>
    </row>
    <row r="50" spans="1:4">
      <c r="A50" s="254">
        <v>63020053</v>
      </c>
      <c r="B50" s="91" t="s">
        <v>50</v>
      </c>
      <c r="C50" s="254">
        <v>5</v>
      </c>
      <c r="D50" s="254" t="s">
        <v>80</v>
      </c>
    </row>
    <row r="51" spans="1:4">
      <c r="A51" s="38">
        <v>63020054</v>
      </c>
      <c r="B51" s="91" t="s">
        <v>51</v>
      </c>
      <c r="C51" s="254">
        <v>2</v>
      </c>
      <c r="D51" s="38" t="s">
        <v>80</v>
      </c>
    </row>
    <row r="52" spans="1:4">
      <c r="A52" s="38">
        <v>63020055</v>
      </c>
      <c r="B52" s="91" t="s">
        <v>52</v>
      </c>
      <c r="C52" s="254">
        <v>19</v>
      </c>
      <c r="D52" s="38" t="s">
        <v>80</v>
      </c>
    </row>
    <row r="53" spans="1:4">
      <c r="A53" s="254">
        <v>63020056</v>
      </c>
      <c r="B53" s="91" t="s">
        <v>53</v>
      </c>
      <c r="C53" s="254">
        <v>18</v>
      </c>
      <c r="D53" s="254" t="s">
        <v>80</v>
      </c>
    </row>
    <row r="54" spans="1:4">
      <c r="A54" s="254">
        <v>63020057</v>
      </c>
      <c r="B54" s="91" t="s">
        <v>54</v>
      </c>
      <c r="C54" s="254">
        <v>20</v>
      </c>
      <c r="D54" s="254" t="s">
        <v>80</v>
      </c>
    </row>
    <row r="55" spans="1:4">
      <c r="A55" s="254">
        <v>63020058</v>
      </c>
      <c r="B55" s="91" t="s">
        <v>55</v>
      </c>
      <c r="C55" s="254">
        <v>21</v>
      </c>
      <c r="D55" s="254" t="s">
        <v>80</v>
      </c>
    </row>
    <row r="56" spans="1:4">
      <c r="A56" s="38">
        <v>63020059</v>
      </c>
      <c r="B56" s="91" t="s">
        <v>56</v>
      </c>
      <c r="C56" s="254">
        <v>32</v>
      </c>
      <c r="D56" s="38" t="s">
        <v>80</v>
      </c>
    </row>
    <row r="57" spans="1:4">
      <c r="A57" s="254">
        <v>63020060</v>
      </c>
      <c r="B57" s="91" t="s">
        <v>168</v>
      </c>
      <c r="C57" s="254">
        <v>33</v>
      </c>
      <c r="D57" s="254" t="s">
        <v>80</v>
      </c>
    </row>
    <row r="58" spans="1:4">
      <c r="A58" s="254">
        <v>63020061</v>
      </c>
      <c r="B58" s="91" t="s">
        <v>58</v>
      </c>
      <c r="C58" s="254">
        <v>34</v>
      </c>
      <c r="D58" s="254" t="s">
        <v>80</v>
      </c>
    </row>
    <row r="59" spans="1:4">
      <c r="A59" s="254">
        <v>63020062</v>
      </c>
      <c r="B59" s="91" t="s">
        <v>59</v>
      </c>
      <c r="C59" s="254">
        <v>31</v>
      </c>
      <c r="D59" s="254" t="s">
        <v>80</v>
      </c>
    </row>
    <row r="60" spans="1:4">
      <c r="A60" s="254">
        <v>63020063</v>
      </c>
      <c r="B60" s="91" t="s">
        <v>60</v>
      </c>
      <c r="C60" s="254">
        <v>27</v>
      </c>
      <c r="D60" s="254" t="s">
        <v>80</v>
      </c>
    </row>
    <row r="61" spans="1:4">
      <c r="A61" s="254">
        <v>63020064</v>
      </c>
      <c r="B61" s="91" t="s">
        <v>61</v>
      </c>
      <c r="C61" s="254">
        <v>29</v>
      </c>
      <c r="D61" s="254" t="s">
        <v>80</v>
      </c>
    </row>
    <row r="62" spans="1:4">
      <c r="A62" s="254">
        <v>63020065</v>
      </c>
      <c r="B62" s="91" t="s">
        <v>62</v>
      </c>
      <c r="C62" s="254">
        <v>28</v>
      </c>
      <c r="D62" s="254" t="s">
        <v>80</v>
      </c>
    </row>
    <row r="63" spans="1:4">
      <c r="A63" s="254">
        <v>63020066</v>
      </c>
      <c r="B63" s="91" t="s">
        <v>63</v>
      </c>
      <c r="C63" s="254">
        <v>30</v>
      </c>
      <c r="D63" s="254" t="s">
        <v>80</v>
      </c>
    </row>
    <row r="64" spans="1:4">
      <c r="A64" s="254">
        <v>63020067</v>
      </c>
      <c r="B64" s="91" t="s">
        <v>64</v>
      </c>
      <c r="C64" s="254">
        <v>11</v>
      </c>
      <c r="D64" s="254" t="s">
        <v>80</v>
      </c>
    </row>
    <row r="65" spans="1:4">
      <c r="A65" s="254">
        <v>63020068</v>
      </c>
      <c r="B65" s="91" t="s">
        <v>65</v>
      </c>
      <c r="C65" s="254">
        <v>12</v>
      </c>
      <c r="D65" s="254" t="s">
        <v>80</v>
      </c>
    </row>
    <row r="66" spans="1:4">
      <c r="A66" s="254">
        <v>63020069</v>
      </c>
      <c r="B66" s="91" t="s">
        <v>66</v>
      </c>
      <c r="C66" s="254">
        <v>14</v>
      </c>
      <c r="D66" s="254" t="s">
        <v>80</v>
      </c>
    </row>
    <row r="67" spans="1:4">
      <c r="A67" s="38">
        <v>63020070</v>
      </c>
      <c r="B67" s="91" t="s">
        <v>67</v>
      </c>
      <c r="C67" s="254">
        <v>13</v>
      </c>
      <c r="D67" s="254" t="s">
        <v>80</v>
      </c>
    </row>
    <row r="68" spans="1:4">
      <c r="A68" s="254">
        <v>63020071</v>
      </c>
      <c r="B68" s="91" t="s">
        <v>68</v>
      </c>
      <c r="C68" s="254">
        <v>26</v>
      </c>
      <c r="D68" s="254" t="s">
        <v>80</v>
      </c>
    </row>
    <row r="69" spans="1:4">
      <c r="A69" s="38">
        <v>63020072</v>
      </c>
      <c r="B69" s="91" t="s">
        <v>69</v>
      </c>
      <c r="C69" s="254">
        <v>25</v>
      </c>
      <c r="D69" s="254" t="s">
        <v>80</v>
      </c>
    </row>
    <row r="70" spans="1:4">
      <c r="A70" s="254">
        <v>63020073</v>
      </c>
      <c r="B70" s="91" t="s">
        <v>70</v>
      </c>
      <c r="C70" s="254">
        <v>22</v>
      </c>
      <c r="D70" s="254" t="s">
        <v>80</v>
      </c>
    </row>
    <row r="71" spans="1:4">
      <c r="A71" s="38">
        <v>63020075</v>
      </c>
      <c r="B71" s="91" t="s">
        <v>71</v>
      </c>
      <c r="C71" s="254">
        <v>23</v>
      </c>
      <c r="D71" s="254" t="s">
        <v>80</v>
      </c>
    </row>
    <row r="72" spans="1:4">
      <c r="A72" s="254">
        <v>63020076</v>
      </c>
      <c r="B72" s="91" t="s">
        <v>72</v>
      </c>
      <c r="C72" s="254">
        <v>16</v>
      </c>
      <c r="D72" s="254" t="s">
        <v>80</v>
      </c>
    </row>
    <row r="73" spans="1:4">
      <c r="A73" s="254">
        <v>63020077</v>
      </c>
      <c r="B73" s="91" t="s">
        <v>73</v>
      </c>
      <c r="C73" s="254">
        <v>15</v>
      </c>
      <c r="D73" s="254" t="s">
        <v>80</v>
      </c>
    </row>
    <row r="74" spans="1:4">
      <c r="A74" s="38">
        <v>63020078</v>
      </c>
      <c r="B74" s="91" t="s">
        <v>74</v>
      </c>
      <c r="C74" s="254">
        <v>17</v>
      </c>
      <c r="D74" s="254" t="s">
        <v>80</v>
      </c>
    </row>
    <row r="75" spans="1:4">
      <c r="A75" s="38">
        <v>63020079</v>
      </c>
      <c r="B75" s="91" t="s">
        <v>75</v>
      </c>
      <c r="C75" s="254">
        <v>6</v>
      </c>
      <c r="D75" s="254" t="s">
        <v>80</v>
      </c>
    </row>
    <row r="76" spans="1:4">
      <c r="A76" s="38">
        <v>63020080</v>
      </c>
      <c r="B76" s="91" t="s">
        <v>76</v>
      </c>
      <c r="C76" s="254">
        <v>10</v>
      </c>
      <c r="D76" s="254" t="s">
        <v>80</v>
      </c>
    </row>
    <row r="77" spans="1:4">
      <c r="A77" s="254">
        <v>63020081</v>
      </c>
      <c r="B77" s="91" t="s">
        <v>77</v>
      </c>
      <c r="C77" s="254">
        <v>7</v>
      </c>
      <c r="D77" s="254" t="s">
        <v>80</v>
      </c>
    </row>
    <row r="78" spans="1:4">
      <c r="A78" s="254">
        <v>63020082</v>
      </c>
      <c r="B78" s="91" t="s">
        <v>78</v>
      </c>
      <c r="C78" s="254">
        <v>8</v>
      </c>
      <c r="D78" s="254" t="s">
        <v>80</v>
      </c>
    </row>
    <row r="79" spans="1:4">
      <c r="A79" s="254">
        <v>63020083</v>
      </c>
      <c r="B79" s="91" t="s">
        <v>79</v>
      </c>
      <c r="C79" s="254">
        <v>9</v>
      </c>
      <c r="D79" s="254" t="s">
        <v>80</v>
      </c>
    </row>
    <row r="80" spans="1:4">
      <c r="A80" s="254">
        <v>63020084</v>
      </c>
      <c r="B80" s="91" t="s">
        <v>80</v>
      </c>
      <c r="C80" s="254">
        <v>1</v>
      </c>
      <c r="D80" s="254" t="s">
        <v>80</v>
      </c>
    </row>
    <row r="81" spans="1:4">
      <c r="A81" s="38">
        <v>63020085</v>
      </c>
      <c r="B81" s="91" t="s">
        <v>81</v>
      </c>
      <c r="C81" s="254">
        <v>102</v>
      </c>
      <c r="D81" s="39" t="s">
        <v>157</v>
      </c>
    </row>
    <row r="82" spans="1:4">
      <c r="A82" s="254">
        <v>63020086</v>
      </c>
      <c r="B82" s="91" t="s">
        <v>82</v>
      </c>
      <c r="C82" s="254">
        <v>103</v>
      </c>
      <c r="D82" s="255" t="s">
        <v>157</v>
      </c>
    </row>
    <row r="83" spans="1:4">
      <c r="A83" s="254">
        <v>63020087</v>
      </c>
      <c r="B83" s="91" t="s">
        <v>83</v>
      </c>
      <c r="C83" s="254">
        <v>104</v>
      </c>
      <c r="D83" s="255" t="s">
        <v>157</v>
      </c>
    </row>
    <row r="84" spans="1:4">
      <c r="A84" s="38">
        <v>63020088</v>
      </c>
      <c r="B84" s="91" t="s">
        <v>84</v>
      </c>
      <c r="C84" s="254">
        <v>105</v>
      </c>
      <c r="D84" s="39" t="s">
        <v>157</v>
      </c>
    </row>
    <row r="85" spans="1:4">
      <c r="A85" s="38">
        <v>63020089</v>
      </c>
      <c r="B85" s="91" t="s">
        <v>85</v>
      </c>
      <c r="C85" s="254">
        <v>106</v>
      </c>
      <c r="D85" s="39" t="s">
        <v>157</v>
      </c>
    </row>
    <row r="86" spans="1:4">
      <c r="A86" s="38">
        <v>63020090</v>
      </c>
      <c r="B86" s="91" t="s">
        <v>86</v>
      </c>
      <c r="C86" s="254">
        <v>108</v>
      </c>
      <c r="D86" s="39" t="s">
        <v>157</v>
      </c>
    </row>
    <row r="87" spans="1:4">
      <c r="A87" s="38">
        <v>63020091</v>
      </c>
      <c r="B87" s="91" t="s">
        <v>87</v>
      </c>
      <c r="C87" s="254">
        <v>99</v>
      </c>
      <c r="D87" s="39" t="s">
        <v>157</v>
      </c>
    </row>
    <row r="88" spans="1:4">
      <c r="A88" s="38">
        <v>63020092</v>
      </c>
      <c r="B88" s="91" t="s">
        <v>88</v>
      </c>
      <c r="C88" s="254">
        <v>101</v>
      </c>
      <c r="D88" s="39" t="s">
        <v>157</v>
      </c>
    </row>
    <row r="89" spans="1:4">
      <c r="A89" s="38">
        <v>63020093</v>
      </c>
      <c r="B89" s="91" t="s">
        <v>89</v>
      </c>
      <c r="C89" s="254">
        <v>96</v>
      </c>
      <c r="D89" s="39" t="s">
        <v>157</v>
      </c>
    </row>
    <row r="90" spans="1:4">
      <c r="A90" s="38">
        <v>63020094</v>
      </c>
      <c r="B90" s="91" t="s">
        <v>90</v>
      </c>
      <c r="C90" s="254">
        <v>95</v>
      </c>
      <c r="D90" s="39" t="s">
        <v>157</v>
      </c>
    </row>
    <row r="91" spans="1:4">
      <c r="A91" s="38">
        <v>63020095</v>
      </c>
      <c r="B91" s="91" t="s">
        <v>91</v>
      </c>
      <c r="C91" s="254">
        <v>97</v>
      </c>
      <c r="D91" s="39" t="s">
        <v>157</v>
      </c>
    </row>
    <row r="92" spans="1:4">
      <c r="A92" s="38">
        <v>63020096</v>
      </c>
      <c r="B92" s="91" t="s">
        <v>92</v>
      </c>
      <c r="C92" s="254">
        <v>98</v>
      </c>
      <c r="D92" s="39" t="s">
        <v>157</v>
      </c>
    </row>
    <row r="93" spans="1:4">
      <c r="A93" s="38">
        <v>63020097</v>
      </c>
      <c r="B93" s="91" t="s">
        <v>93</v>
      </c>
      <c r="C93" s="254">
        <v>83</v>
      </c>
      <c r="D93" s="39" t="s">
        <v>157</v>
      </c>
    </row>
    <row r="94" spans="1:4">
      <c r="A94" s="38">
        <v>63020098</v>
      </c>
      <c r="B94" s="91" t="s">
        <v>94</v>
      </c>
      <c r="C94" s="254">
        <v>85</v>
      </c>
      <c r="D94" s="39" t="s">
        <v>157</v>
      </c>
    </row>
    <row r="95" spans="1:4">
      <c r="A95" s="38">
        <v>63020099</v>
      </c>
      <c r="B95" s="91" t="s">
        <v>95</v>
      </c>
      <c r="C95" s="254">
        <v>84</v>
      </c>
      <c r="D95" s="39" t="s">
        <v>157</v>
      </c>
    </row>
    <row r="96" spans="1:4">
      <c r="A96" s="38">
        <v>63020100</v>
      </c>
      <c r="B96" s="91" t="s">
        <v>96</v>
      </c>
      <c r="C96" s="254">
        <v>86</v>
      </c>
      <c r="D96" s="39" t="s">
        <v>157</v>
      </c>
    </row>
    <row r="97" spans="1:4">
      <c r="A97" s="38">
        <v>63020101</v>
      </c>
      <c r="B97" s="91" t="s">
        <v>97</v>
      </c>
      <c r="C97" s="254">
        <v>87</v>
      </c>
      <c r="D97" s="39" t="s">
        <v>157</v>
      </c>
    </row>
    <row r="98" spans="1:4">
      <c r="A98" s="38">
        <v>63020102</v>
      </c>
      <c r="B98" s="91" t="s">
        <v>98</v>
      </c>
      <c r="C98" s="254">
        <v>88</v>
      </c>
      <c r="D98" s="39" t="s">
        <v>157</v>
      </c>
    </row>
    <row r="99" spans="1:4">
      <c r="A99" s="38">
        <v>63020103</v>
      </c>
      <c r="B99" s="91" t="s">
        <v>99</v>
      </c>
      <c r="C99" s="254">
        <v>90</v>
      </c>
      <c r="D99" s="39" t="s">
        <v>157</v>
      </c>
    </row>
    <row r="100" spans="1:4">
      <c r="A100" s="38">
        <v>63020104</v>
      </c>
      <c r="B100" s="91" t="s">
        <v>100</v>
      </c>
      <c r="C100" s="254">
        <v>92</v>
      </c>
      <c r="D100" s="39" t="s">
        <v>157</v>
      </c>
    </row>
    <row r="101" spans="1:4">
      <c r="A101" s="38">
        <v>63020105</v>
      </c>
      <c r="B101" s="91" t="s">
        <v>101</v>
      </c>
      <c r="C101" s="254">
        <v>91</v>
      </c>
      <c r="D101" s="39" t="s">
        <v>157</v>
      </c>
    </row>
    <row r="102" spans="1:4">
      <c r="A102" s="38">
        <v>63020106</v>
      </c>
      <c r="B102" s="91" t="s">
        <v>102</v>
      </c>
      <c r="C102" s="254">
        <v>93</v>
      </c>
      <c r="D102" s="39" t="s">
        <v>157</v>
      </c>
    </row>
    <row r="103" spans="1:4">
      <c r="A103" s="38">
        <v>63020107</v>
      </c>
      <c r="B103" s="91" t="s">
        <v>103</v>
      </c>
      <c r="C103" s="254">
        <v>94</v>
      </c>
      <c r="D103" s="39" t="s">
        <v>157</v>
      </c>
    </row>
    <row r="104" spans="1:4">
      <c r="A104" s="254">
        <v>63020108</v>
      </c>
      <c r="B104" s="91" t="s">
        <v>104</v>
      </c>
      <c r="C104" s="254">
        <v>114</v>
      </c>
      <c r="D104" s="255" t="s">
        <v>158</v>
      </c>
    </row>
    <row r="105" spans="1:4">
      <c r="A105" s="254">
        <v>63020109</v>
      </c>
      <c r="B105" s="91" t="s">
        <v>105</v>
      </c>
      <c r="C105" s="254">
        <v>115</v>
      </c>
      <c r="D105" s="255" t="s">
        <v>158</v>
      </c>
    </row>
    <row r="106" spans="1:4">
      <c r="A106" s="38">
        <v>63020110</v>
      </c>
      <c r="B106" s="91" t="s">
        <v>106</v>
      </c>
      <c r="C106" s="254">
        <v>117</v>
      </c>
      <c r="D106" s="39" t="s">
        <v>158</v>
      </c>
    </row>
    <row r="107" spans="1:4">
      <c r="A107" s="38">
        <v>63020111</v>
      </c>
      <c r="B107" s="91" t="s">
        <v>107</v>
      </c>
      <c r="C107" s="254">
        <v>116</v>
      </c>
      <c r="D107" s="39" t="s">
        <v>158</v>
      </c>
    </row>
    <row r="108" spans="1:4">
      <c r="A108" s="38">
        <v>63020112</v>
      </c>
      <c r="B108" s="91" t="s">
        <v>108</v>
      </c>
      <c r="C108" s="254">
        <v>118</v>
      </c>
      <c r="D108" s="39" t="s">
        <v>158</v>
      </c>
    </row>
    <row r="109" spans="1:4">
      <c r="A109" s="38">
        <v>63020113</v>
      </c>
      <c r="B109" s="91" t="s">
        <v>109</v>
      </c>
      <c r="C109" s="254">
        <v>119</v>
      </c>
      <c r="D109" s="39" t="s">
        <v>158</v>
      </c>
    </row>
    <row r="110" spans="1:4">
      <c r="A110" s="254">
        <v>63020114</v>
      </c>
      <c r="B110" s="91" t="s">
        <v>110</v>
      </c>
      <c r="C110" s="254">
        <v>111</v>
      </c>
      <c r="D110" s="255" t="s">
        <v>158</v>
      </c>
    </row>
    <row r="111" spans="1:4">
      <c r="A111" s="38">
        <v>63020115</v>
      </c>
      <c r="B111" s="91" t="s">
        <v>111</v>
      </c>
      <c r="C111" s="254">
        <v>112</v>
      </c>
      <c r="D111" s="39" t="s">
        <v>158</v>
      </c>
    </row>
    <row r="112" spans="1:4">
      <c r="A112" s="254">
        <v>63020116</v>
      </c>
      <c r="B112" s="91" t="s">
        <v>112</v>
      </c>
      <c r="C112" s="254">
        <v>113</v>
      </c>
      <c r="D112" s="255" t="s">
        <v>158</v>
      </c>
    </row>
    <row r="113" spans="1:4">
      <c r="A113" s="38">
        <v>63020117</v>
      </c>
      <c r="B113" s="91" t="s">
        <v>113</v>
      </c>
      <c r="C113" s="254">
        <v>122</v>
      </c>
      <c r="D113" s="39" t="s">
        <v>158</v>
      </c>
    </row>
    <row r="114" spans="1:4">
      <c r="A114" s="254">
        <v>63020118</v>
      </c>
      <c r="B114" s="91" t="s">
        <v>114</v>
      </c>
      <c r="C114" s="254">
        <v>120</v>
      </c>
      <c r="D114" s="255" t="s">
        <v>158</v>
      </c>
    </row>
    <row r="115" spans="1:4">
      <c r="A115" s="254">
        <v>63020119</v>
      </c>
      <c r="B115" s="91" t="s">
        <v>115</v>
      </c>
      <c r="C115" s="254">
        <v>121</v>
      </c>
      <c r="D115" s="255" t="s">
        <v>158</v>
      </c>
    </row>
    <row r="116" spans="1:4">
      <c r="A116" s="254">
        <v>63020121</v>
      </c>
      <c r="B116" s="91" t="s">
        <v>116</v>
      </c>
      <c r="C116" s="254">
        <v>109</v>
      </c>
      <c r="D116" s="255" t="s">
        <v>158</v>
      </c>
    </row>
    <row r="117" spans="1:4">
      <c r="A117" s="38">
        <v>63020122</v>
      </c>
      <c r="B117" s="91" t="s">
        <v>117</v>
      </c>
      <c r="C117" s="254">
        <v>110</v>
      </c>
      <c r="D117" s="39" t="s">
        <v>158</v>
      </c>
    </row>
    <row r="118" spans="1:4">
      <c r="A118" s="38">
        <v>63020124</v>
      </c>
      <c r="B118" s="91" t="s">
        <v>118</v>
      </c>
      <c r="C118" s="254">
        <v>89</v>
      </c>
      <c r="D118" s="39" t="s">
        <v>157</v>
      </c>
    </row>
    <row r="119" spans="1:4">
      <c r="A119" s="38">
        <v>63020126</v>
      </c>
      <c r="B119" s="91" t="s">
        <v>191</v>
      </c>
      <c r="C119" s="254">
        <v>100</v>
      </c>
      <c r="D119" s="39" t="s">
        <v>157</v>
      </c>
    </row>
    <row r="120" spans="1:4">
      <c r="A120" s="38">
        <v>63020127</v>
      </c>
      <c r="B120" s="91" t="s">
        <v>120</v>
      </c>
      <c r="C120" s="254">
        <v>39</v>
      </c>
      <c r="D120" s="254" t="s">
        <v>80</v>
      </c>
    </row>
    <row r="121" spans="1:4">
      <c r="A121" s="254">
        <v>63020128</v>
      </c>
      <c r="B121" s="91" t="s">
        <v>121</v>
      </c>
      <c r="C121" s="254">
        <v>24</v>
      </c>
      <c r="D121" s="254" t="s">
        <v>80</v>
      </c>
    </row>
    <row r="122" spans="1:4">
      <c r="A122" s="254">
        <v>63020129</v>
      </c>
      <c r="B122" s="91" t="s">
        <v>122</v>
      </c>
      <c r="C122" s="254">
        <v>79</v>
      </c>
      <c r="D122" s="255" t="s">
        <v>156</v>
      </c>
    </row>
    <row r="123" spans="1:4">
      <c r="A123" s="235">
        <v>63020130</v>
      </c>
      <c r="B123" s="92" t="s">
        <v>123</v>
      </c>
      <c r="C123" s="254">
        <v>107</v>
      </c>
      <c r="D123" s="256" t="s">
        <v>157</v>
      </c>
    </row>
  </sheetData>
  <sortState ref="A2:D123">
    <sortCondition ref="A2:A12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X144"/>
  <sheetViews>
    <sheetView view="pageBreakPreview" topLeftCell="A85" zoomScale="85" zoomScaleNormal="80" zoomScaleSheetLayoutView="85" workbookViewId="0">
      <selection activeCell="V142" sqref="V142"/>
    </sheetView>
  </sheetViews>
  <sheetFormatPr defaultRowHeight="15"/>
  <cols>
    <col min="1" max="1" width="5.28515625" customWidth="1"/>
    <col min="2" max="2" width="10.140625" bestFit="1" customWidth="1"/>
    <col min="3" max="3" width="24.42578125" bestFit="1" customWidth="1"/>
    <col min="4" max="6" width="5.28515625" customWidth="1"/>
    <col min="7" max="7" width="7.28515625" style="34" customWidth="1"/>
    <col min="8" max="13" width="5.7109375" customWidth="1"/>
    <col min="14" max="14" width="7.42578125" style="34" customWidth="1"/>
    <col min="15" max="17" width="5.85546875" customWidth="1"/>
    <col min="18" max="18" width="7.28515625" style="34" customWidth="1"/>
    <col min="19" max="21" width="5.140625" customWidth="1"/>
    <col min="22" max="22" width="6" style="34" customWidth="1"/>
    <col min="23" max="23" width="7.42578125" style="45" customWidth="1"/>
    <col min="24" max="24" width="0" hidden="1" customWidth="1"/>
  </cols>
  <sheetData>
    <row r="1" spans="1:24" s="25" customFormat="1" ht="24">
      <c r="A1" s="448" t="s">
        <v>159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</row>
    <row r="2" spans="1:24" s="25" customFormat="1" ht="24">
      <c r="A2" s="448" t="s">
        <v>160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</row>
    <row r="3" spans="1:24" s="25" customFormat="1" ht="24">
      <c r="A3" s="449" t="s">
        <v>161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  <c r="U3" s="449"/>
      <c r="V3" s="449"/>
      <c r="W3" s="449"/>
    </row>
    <row r="4" spans="1:24" s="8" customFormat="1" ht="24">
      <c r="A4" s="446"/>
      <c r="B4" s="446" t="s">
        <v>752</v>
      </c>
      <c r="C4" s="446" t="s">
        <v>140</v>
      </c>
      <c r="D4" s="450" t="s">
        <v>141</v>
      </c>
      <c r="E4" s="451"/>
      <c r="F4" s="451"/>
      <c r="G4" s="452"/>
      <c r="H4" s="450" t="s">
        <v>142</v>
      </c>
      <c r="I4" s="451"/>
      <c r="J4" s="451"/>
      <c r="K4" s="451"/>
      <c r="L4" s="451"/>
      <c r="M4" s="451"/>
      <c r="N4" s="452"/>
      <c r="O4" s="450" t="s">
        <v>143</v>
      </c>
      <c r="P4" s="451"/>
      <c r="Q4" s="451"/>
      <c r="R4" s="452"/>
      <c r="S4" s="450" t="s">
        <v>144</v>
      </c>
      <c r="T4" s="451"/>
      <c r="U4" s="451"/>
      <c r="V4" s="452"/>
      <c r="W4" s="446" t="s">
        <v>145</v>
      </c>
    </row>
    <row r="5" spans="1:24" s="8" customFormat="1" ht="24.75" thickBot="1">
      <c r="A5" s="447"/>
      <c r="B5" s="447" t="s">
        <v>0</v>
      </c>
      <c r="C5" s="447"/>
      <c r="D5" s="12" t="s">
        <v>124</v>
      </c>
      <c r="E5" s="12" t="s">
        <v>125</v>
      </c>
      <c r="F5" s="12" t="s">
        <v>126</v>
      </c>
      <c r="G5" s="50" t="s">
        <v>127</v>
      </c>
      <c r="H5" s="12" t="s">
        <v>128</v>
      </c>
      <c r="I5" s="12" t="s">
        <v>129</v>
      </c>
      <c r="J5" s="12" t="s">
        <v>130</v>
      </c>
      <c r="K5" s="12" t="s">
        <v>131</v>
      </c>
      <c r="L5" s="12" t="s">
        <v>132</v>
      </c>
      <c r="M5" s="12" t="s">
        <v>133</v>
      </c>
      <c r="N5" s="50" t="s">
        <v>127</v>
      </c>
      <c r="O5" s="12" t="s">
        <v>134</v>
      </c>
      <c r="P5" s="12" t="s">
        <v>135</v>
      </c>
      <c r="Q5" s="12" t="s">
        <v>136</v>
      </c>
      <c r="R5" s="50" t="s">
        <v>127</v>
      </c>
      <c r="S5" s="12" t="s">
        <v>137</v>
      </c>
      <c r="T5" s="12" t="s">
        <v>138</v>
      </c>
      <c r="U5" s="12" t="s">
        <v>139</v>
      </c>
      <c r="V5" s="50" t="s">
        <v>127</v>
      </c>
      <c r="W5" s="447"/>
    </row>
    <row r="6" spans="1:24" s="37" customFormat="1" ht="25.5" thickTop="1" thickBot="1">
      <c r="A6" s="453" t="s">
        <v>80</v>
      </c>
      <c r="B6" s="454"/>
      <c r="C6" s="454"/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5"/>
    </row>
    <row r="7" spans="1:24" s="8" customFormat="1" ht="24.75" thickTop="1">
      <c r="A7" s="29">
        <v>1</v>
      </c>
      <c r="B7" s="29">
        <v>63020084</v>
      </c>
      <c r="C7" s="1" t="s">
        <v>80</v>
      </c>
      <c r="D7" s="13"/>
      <c r="E7" s="13">
        <v>22</v>
      </c>
      <c r="F7" s="13">
        <v>47</v>
      </c>
      <c r="G7" s="43">
        <v>69</v>
      </c>
      <c r="H7" s="13">
        <v>101</v>
      </c>
      <c r="I7" s="13">
        <v>87</v>
      </c>
      <c r="J7" s="13">
        <v>83</v>
      </c>
      <c r="K7" s="13">
        <v>93</v>
      </c>
      <c r="L7" s="13">
        <v>117</v>
      </c>
      <c r="M7" s="13">
        <v>100</v>
      </c>
      <c r="N7" s="43">
        <v>581</v>
      </c>
      <c r="O7" s="13">
        <v>86</v>
      </c>
      <c r="P7" s="13">
        <v>109</v>
      </c>
      <c r="Q7" s="13">
        <v>67</v>
      </c>
      <c r="R7" s="43">
        <v>262</v>
      </c>
      <c r="S7" s="13"/>
      <c r="T7" s="13"/>
      <c r="U7" s="13"/>
      <c r="V7" s="43"/>
      <c r="W7" s="43">
        <v>912</v>
      </c>
      <c r="X7" s="17" t="s">
        <v>80</v>
      </c>
    </row>
    <row r="8" spans="1:24" s="8" customFormat="1" ht="24">
      <c r="A8" s="30">
        <v>2</v>
      </c>
      <c r="B8" s="30">
        <v>63020054</v>
      </c>
      <c r="C8" s="2" t="s">
        <v>51</v>
      </c>
      <c r="D8" s="14">
        <v>57</v>
      </c>
      <c r="E8" s="14">
        <v>59</v>
      </c>
      <c r="F8" s="14">
        <v>57</v>
      </c>
      <c r="G8" s="31">
        <v>173</v>
      </c>
      <c r="H8" s="14">
        <v>71</v>
      </c>
      <c r="I8" s="14">
        <v>68</v>
      </c>
      <c r="J8" s="14">
        <v>114</v>
      </c>
      <c r="K8" s="14">
        <v>63</v>
      </c>
      <c r="L8" s="14">
        <v>60</v>
      </c>
      <c r="M8" s="14">
        <v>57</v>
      </c>
      <c r="N8" s="31">
        <v>433</v>
      </c>
      <c r="O8" s="14">
        <v>44</v>
      </c>
      <c r="P8" s="14">
        <v>48</v>
      </c>
      <c r="Q8" s="14">
        <v>70</v>
      </c>
      <c r="R8" s="31">
        <v>162</v>
      </c>
      <c r="S8" s="14"/>
      <c r="T8" s="14"/>
      <c r="U8" s="14"/>
      <c r="V8" s="31"/>
      <c r="W8" s="31">
        <v>768</v>
      </c>
      <c r="X8" s="18" t="s">
        <v>80</v>
      </c>
    </row>
    <row r="9" spans="1:24" s="8" customFormat="1" ht="24">
      <c r="A9" s="30">
        <v>3</v>
      </c>
      <c r="B9" s="30">
        <v>63020051</v>
      </c>
      <c r="C9" s="2" t="s">
        <v>48</v>
      </c>
      <c r="D9" s="21"/>
      <c r="E9" s="21">
        <v>31</v>
      </c>
      <c r="F9" s="21">
        <v>37</v>
      </c>
      <c r="G9" s="31">
        <v>68</v>
      </c>
      <c r="H9" s="21">
        <v>37</v>
      </c>
      <c r="I9" s="21">
        <v>65</v>
      </c>
      <c r="J9" s="21">
        <v>25</v>
      </c>
      <c r="K9" s="21">
        <v>27</v>
      </c>
      <c r="L9" s="21">
        <v>17</v>
      </c>
      <c r="M9" s="21">
        <v>27</v>
      </c>
      <c r="N9" s="31">
        <v>198</v>
      </c>
      <c r="O9" s="21">
        <v>16</v>
      </c>
      <c r="P9" s="21">
        <v>21</v>
      </c>
      <c r="Q9" s="21">
        <v>14</v>
      </c>
      <c r="R9" s="31">
        <v>51</v>
      </c>
      <c r="S9" s="21"/>
      <c r="T9" s="21"/>
      <c r="U9" s="21"/>
      <c r="V9" s="31"/>
      <c r="W9" s="31">
        <v>317</v>
      </c>
      <c r="X9" s="22" t="s">
        <v>80</v>
      </c>
    </row>
    <row r="10" spans="1:24" s="8" customFormat="1" ht="24">
      <c r="A10" s="30">
        <v>4</v>
      </c>
      <c r="B10" s="30">
        <v>63020052</v>
      </c>
      <c r="C10" s="2" t="s">
        <v>49</v>
      </c>
      <c r="D10" s="21"/>
      <c r="E10" s="21">
        <v>103</v>
      </c>
      <c r="F10" s="21">
        <v>111</v>
      </c>
      <c r="G10" s="31">
        <v>214</v>
      </c>
      <c r="H10" s="21">
        <v>134</v>
      </c>
      <c r="I10" s="21">
        <v>135</v>
      </c>
      <c r="J10" s="21">
        <v>96</v>
      </c>
      <c r="K10" s="21">
        <v>63</v>
      </c>
      <c r="L10" s="21">
        <v>57</v>
      </c>
      <c r="M10" s="21">
        <v>54</v>
      </c>
      <c r="N10" s="31">
        <v>539</v>
      </c>
      <c r="O10" s="21"/>
      <c r="P10" s="21"/>
      <c r="Q10" s="21"/>
      <c r="R10" s="31"/>
      <c r="S10" s="21"/>
      <c r="T10" s="21"/>
      <c r="U10" s="21"/>
      <c r="V10" s="31"/>
      <c r="W10" s="31">
        <v>753</v>
      </c>
      <c r="X10" s="22" t="s">
        <v>80</v>
      </c>
    </row>
    <row r="11" spans="1:24" s="8" customFormat="1" ht="24">
      <c r="A11" s="30">
        <v>5</v>
      </c>
      <c r="B11" s="30">
        <v>63020053</v>
      </c>
      <c r="C11" s="2" t="s">
        <v>50</v>
      </c>
      <c r="D11" s="21"/>
      <c r="E11" s="21">
        <v>49</v>
      </c>
      <c r="F11" s="21">
        <v>29</v>
      </c>
      <c r="G11" s="31">
        <v>78</v>
      </c>
      <c r="H11" s="21">
        <v>37</v>
      </c>
      <c r="I11" s="21">
        <v>45</v>
      </c>
      <c r="J11" s="21">
        <v>46</v>
      </c>
      <c r="K11" s="21">
        <v>48</v>
      </c>
      <c r="L11" s="21">
        <v>50</v>
      </c>
      <c r="M11" s="21">
        <v>30</v>
      </c>
      <c r="N11" s="31">
        <v>256</v>
      </c>
      <c r="O11" s="21">
        <v>64</v>
      </c>
      <c r="P11" s="21">
        <v>51</v>
      </c>
      <c r="Q11" s="21">
        <v>29</v>
      </c>
      <c r="R11" s="31">
        <v>144</v>
      </c>
      <c r="S11" s="21"/>
      <c r="T11" s="21"/>
      <c r="U11" s="21"/>
      <c r="V11" s="31"/>
      <c r="W11" s="31">
        <v>478</v>
      </c>
      <c r="X11" s="22" t="s">
        <v>80</v>
      </c>
    </row>
    <row r="12" spans="1:24" s="8" customFormat="1" ht="24">
      <c r="A12" s="30">
        <v>6</v>
      </c>
      <c r="B12" s="30">
        <v>63020079</v>
      </c>
      <c r="C12" s="2" t="s">
        <v>75</v>
      </c>
      <c r="D12" s="16"/>
      <c r="E12" s="16">
        <v>26</v>
      </c>
      <c r="F12" s="16">
        <v>29</v>
      </c>
      <c r="G12" s="31">
        <v>55</v>
      </c>
      <c r="H12" s="16">
        <v>57</v>
      </c>
      <c r="I12" s="16">
        <v>65</v>
      </c>
      <c r="J12" s="16">
        <v>29</v>
      </c>
      <c r="K12" s="16">
        <v>22</v>
      </c>
      <c r="L12" s="16">
        <v>32</v>
      </c>
      <c r="M12" s="16">
        <v>16</v>
      </c>
      <c r="N12" s="31">
        <v>221</v>
      </c>
      <c r="O12" s="16"/>
      <c r="P12" s="16"/>
      <c r="Q12" s="16"/>
      <c r="R12" s="31"/>
      <c r="S12" s="16"/>
      <c r="T12" s="16"/>
      <c r="U12" s="16"/>
      <c r="V12" s="31"/>
      <c r="W12" s="31">
        <v>276</v>
      </c>
      <c r="X12" s="18" t="s">
        <v>80</v>
      </c>
    </row>
    <row r="13" spans="1:24" s="8" customFormat="1" ht="24">
      <c r="A13" s="30">
        <v>7</v>
      </c>
      <c r="B13" s="30">
        <v>63020081</v>
      </c>
      <c r="C13" s="2" t="s">
        <v>77</v>
      </c>
      <c r="D13" s="21"/>
      <c r="E13" s="21">
        <v>27</v>
      </c>
      <c r="F13" s="21">
        <v>60</v>
      </c>
      <c r="G13" s="31">
        <v>87</v>
      </c>
      <c r="H13" s="21">
        <v>63</v>
      </c>
      <c r="I13" s="21">
        <v>74</v>
      </c>
      <c r="J13" s="21">
        <v>70</v>
      </c>
      <c r="K13" s="21">
        <v>33</v>
      </c>
      <c r="L13" s="21">
        <v>34</v>
      </c>
      <c r="M13" s="21">
        <v>33</v>
      </c>
      <c r="N13" s="31">
        <v>307</v>
      </c>
      <c r="O13" s="21"/>
      <c r="P13" s="21"/>
      <c r="Q13" s="21"/>
      <c r="R13" s="31"/>
      <c r="S13" s="21"/>
      <c r="T13" s="21"/>
      <c r="U13" s="21"/>
      <c r="V13" s="31"/>
      <c r="W13" s="31">
        <v>394</v>
      </c>
      <c r="X13" s="22" t="s">
        <v>80</v>
      </c>
    </row>
    <row r="14" spans="1:24" s="8" customFormat="1" ht="24">
      <c r="A14" s="30">
        <v>8</v>
      </c>
      <c r="B14" s="30">
        <v>63020082</v>
      </c>
      <c r="C14" s="2" t="s">
        <v>78</v>
      </c>
      <c r="D14" s="21">
        <v>27</v>
      </c>
      <c r="E14" s="21">
        <v>39</v>
      </c>
      <c r="F14" s="21">
        <v>31</v>
      </c>
      <c r="G14" s="31">
        <v>97</v>
      </c>
      <c r="H14" s="21">
        <v>73</v>
      </c>
      <c r="I14" s="21">
        <v>86</v>
      </c>
      <c r="J14" s="21">
        <v>79</v>
      </c>
      <c r="K14" s="21">
        <v>47</v>
      </c>
      <c r="L14" s="21">
        <v>66</v>
      </c>
      <c r="M14" s="21">
        <v>61</v>
      </c>
      <c r="N14" s="31">
        <v>412</v>
      </c>
      <c r="O14" s="21">
        <v>45</v>
      </c>
      <c r="P14" s="21">
        <v>31</v>
      </c>
      <c r="Q14" s="21">
        <v>26</v>
      </c>
      <c r="R14" s="31">
        <v>102</v>
      </c>
      <c r="S14" s="21"/>
      <c r="T14" s="21"/>
      <c r="U14" s="21"/>
      <c r="V14" s="31"/>
      <c r="W14" s="31">
        <v>611</v>
      </c>
      <c r="X14" s="22" t="s">
        <v>80</v>
      </c>
    </row>
    <row r="15" spans="1:24" s="8" customFormat="1" ht="24">
      <c r="A15" s="30">
        <v>9</v>
      </c>
      <c r="B15" s="30">
        <v>63020083</v>
      </c>
      <c r="C15" s="2" t="s">
        <v>79</v>
      </c>
      <c r="D15" s="21"/>
      <c r="E15" s="21">
        <v>25</v>
      </c>
      <c r="F15" s="21">
        <v>26</v>
      </c>
      <c r="G15" s="31">
        <v>51</v>
      </c>
      <c r="H15" s="21">
        <v>29</v>
      </c>
      <c r="I15" s="21">
        <v>27</v>
      </c>
      <c r="J15" s="21">
        <v>22</v>
      </c>
      <c r="K15" s="21">
        <v>16</v>
      </c>
      <c r="L15" s="21">
        <v>12</v>
      </c>
      <c r="M15" s="21">
        <v>13</v>
      </c>
      <c r="N15" s="31">
        <v>119</v>
      </c>
      <c r="O15" s="21"/>
      <c r="P15" s="21"/>
      <c r="Q15" s="21"/>
      <c r="R15" s="31"/>
      <c r="S15" s="21"/>
      <c r="T15" s="21"/>
      <c r="U15" s="21"/>
      <c r="V15" s="31"/>
      <c r="W15" s="31">
        <v>170</v>
      </c>
      <c r="X15" s="22" t="s">
        <v>80</v>
      </c>
    </row>
    <row r="16" spans="1:24" s="8" customFormat="1" ht="24">
      <c r="A16" s="30">
        <v>10</v>
      </c>
      <c r="B16" s="30">
        <v>63020080</v>
      </c>
      <c r="C16" s="2" t="s">
        <v>76</v>
      </c>
      <c r="D16" s="16"/>
      <c r="E16" s="16">
        <v>51</v>
      </c>
      <c r="F16" s="16">
        <v>30</v>
      </c>
      <c r="G16" s="31">
        <v>81</v>
      </c>
      <c r="H16" s="16">
        <v>34</v>
      </c>
      <c r="I16" s="16">
        <v>60</v>
      </c>
      <c r="J16" s="16">
        <v>48</v>
      </c>
      <c r="K16" s="16">
        <v>22</v>
      </c>
      <c r="L16" s="16">
        <v>23</v>
      </c>
      <c r="M16" s="16">
        <v>22</v>
      </c>
      <c r="N16" s="31">
        <v>209</v>
      </c>
      <c r="O16" s="16"/>
      <c r="P16" s="16"/>
      <c r="Q16" s="16"/>
      <c r="R16" s="31"/>
      <c r="S16" s="16"/>
      <c r="T16" s="16"/>
      <c r="U16" s="16"/>
      <c r="V16" s="31"/>
      <c r="W16" s="31">
        <v>290</v>
      </c>
      <c r="X16" s="18" t="s">
        <v>80</v>
      </c>
    </row>
    <row r="17" spans="1:24" s="8" customFormat="1" ht="24">
      <c r="A17" s="30">
        <v>11</v>
      </c>
      <c r="B17" s="30">
        <v>63020067</v>
      </c>
      <c r="C17" s="2" t="s">
        <v>814</v>
      </c>
      <c r="D17" s="21"/>
      <c r="E17" s="21"/>
      <c r="F17" s="21"/>
      <c r="G17" s="31"/>
      <c r="H17" s="21">
        <v>74</v>
      </c>
      <c r="I17" s="21">
        <v>53</v>
      </c>
      <c r="J17" s="21">
        <v>60</v>
      </c>
      <c r="K17" s="21">
        <v>42</v>
      </c>
      <c r="L17" s="21">
        <v>52</v>
      </c>
      <c r="M17" s="21">
        <v>40</v>
      </c>
      <c r="N17" s="31">
        <v>321</v>
      </c>
      <c r="O17" s="21">
        <v>41</v>
      </c>
      <c r="P17" s="21">
        <v>42</v>
      </c>
      <c r="Q17" s="21">
        <v>40</v>
      </c>
      <c r="R17" s="31">
        <v>123</v>
      </c>
      <c r="S17" s="21"/>
      <c r="T17" s="21"/>
      <c r="U17" s="21"/>
      <c r="V17" s="31"/>
      <c r="W17" s="31">
        <v>444</v>
      </c>
      <c r="X17" s="22" t="s">
        <v>80</v>
      </c>
    </row>
    <row r="18" spans="1:24" s="8" customFormat="1" ht="24">
      <c r="A18" s="30">
        <v>12</v>
      </c>
      <c r="B18" s="30">
        <v>63020068</v>
      </c>
      <c r="C18" s="2" t="s">
        <v>65</v>
      </c>
      <c r="D18" s="21"/>
      <c r="E18" s="21">
        <v>18</v>
      </c>
      <c r="F18" s="21">
        <v>16</v>
      </c>
      <c r="G18" s="31">
        <v>34</v>
      </c>
      <c r="H18" s="21">
        <v>19</v>
      </c>
      <c r="I18" s="21">
        <v>22</v>
      </c>
      <c r="J18" s="21">
        <v>22</v>
      </c>
      <c r="K18" s="21">
        <v>14</v>
      </c>
      <c r="L18" s="21">
        <v>18</v>
      </c>
      <c r="M18" s="21">
        <v>25</v>
      </c>
      <c r="N18" s="31">
        <v>120</v>
      </c>
      <c r="O18" s="21">
        <v>8</v>
      </c>
      <c r="P18" s="21">
        <v>10</v>
      </c>
      <c r="Q18" s="21">
        <v>12</v>
      </c>
      <c r="R18" s="31">
        <v>30</v>
      </c>
      <c r="S18" s="21"/>
      <c r="T18" s="21"/>
      <c r="U18" s="21"/>
      <c r="V18" s="31"/>
      <c r="W18" s="31">
        <v>184</v>
      </c>
      <c r="X18" s="22" t="s">
        <v>80</v>
      </c>
    </row>
    <row r="19" spans="1:24" s="8" customFormat="1" ht="24">
      <c r="A19" s="30">
        <v>13</v>
      </c>
      <c r="B19" s="30">
        <v>63020070</v>
      </c>
      <c r="C19" s="2" t="s">
        <v>67</v>
      </c>
      <c r="D19" s="16"/>
      <c r="E19" s="16">
        <v>25</v>
      </c>
      <c r="F19" s="16">
        <v>22</v>
      </c>
      <c r="G19" s="31">
        <v>47</v>
      </c>
      <c r="H19" s="16">
        <v>26</v>
      </c>
      <c r="I19" s="16">
        <v>22</v>
      </c>
      <c r="J19" s="16">
        <v>23</v>
      </c>
      <c r="K19" s="16">
        <v>30</v>
      </c>
      <c r="L19" s="16">
        <v>27</v>
      </c>
      <c r="M19" s="16">
        <v>9</v>
      </c>
      <c r="N19" s="31">
        <v>137</v>
      </c>
      <c r="O19" s="16"/>
      <c r="P19" s="16"/>
      <c r="Q19" s="16"/>
      <c r="R19" s="31"/>
      <c r="S19" s="16"/>
      <c r="T19" s="16"/>
      <c r="U19" s="16"/>
      <c r="V19" s="31"/>
      <c r="W19" s="31">
        <v>184</v>
      </c>
      <c r="X19" s="18" t="s">
        <v>80</v>
      </c>
    </row>
    <row r="20" spans="1:24" s="8" customFormat="1" ht="24">
      <c r="A20" s="30">
        <v>14</v>
      </c>
      <c r="B20" s="30">
        <v>63020069</v>
      </c>
      <c r="C20" s="2" t="s">
        <v>66</v>
      </c>
      <c r="D20" s="21"/>
      <c r="E20" s="21">
        <v>30</v>
      </c>
      <c r="F20" s="21">
        <v>28</v>
      </c>
      <c r="G20" s="31">
        <v>58</v>
      </c>
      <c r="H20" s="21">
        <v>24</v>
      </c>
      <c r="I20" s="21">
        <v>19</v>
      </c>
      <c r="J20" s="21">
        <v>26</v>
      </c>
      <c r="K20" s="21">
        <v>25</v>
      </c>
      <c r="L20" s="21">
        <v>27</v>
      </c>
      <c r="M20" s="21">
        <v>27</v>
      </c>
      <c r="N20" s="31">
        <v>148</v>
      </c>
      <c r="O20" s="21">
        <v>24</v>
      </c>
      <c r="P20" s="21">
        <v>20</v>
      </c>
      <c r="Q20" s="21">
        <v>32</v>
      </c>
      <c r="R20" s="31">
        <v>76</v>
      </c>
      <c r="S20" s="21"/>
      <c r="T20" s="21"/>
      <c r="U20" s="21"/>
      <c r="V20" s="31"/>
      <c r="W20" s="31">
        <v>282</v>
      </c>
      <c r="X20" s="22" t="s">
        <v>80</v>
      </c>
    </row>
    <row r="21" spans="1:24" s="8" customFormat="1" ht="24">
      <c r="A21" s="30">
        <v>15</v>
      </c>
      <c r="B21" s="30">
        <v>63020077</v>
      </c>
      <c r="C21" s="2" t="s">
        <v>73</v>
      </c>
      <c r="D21" s="21"/>
      <c r="E21" s="21">
        <v>24</v>
      </c>
      <c r="F21" s="21">
        <v>25</v>
      </c>
      <c r="G21" s="31">
        <v>49</v>
      </c>
      <c r="H21" s="21">
        <v>25</v>
      </c>
      <c r="I21" s="21">
        <v>31</v>
      </c>
      <c r="J21" s="21">
        <v>22</v>
      </c>
      <c r="K21" s="21">
        <v>18</v>
      </c>
      <c r="L21" s="21">
        <v>16</v>
      </c>
      <c r="M21" s="21">
        <v>18</v>
      </c>
      <c r="N21" s="31">
        <v>130</v>
      </c>
      <c r="O21" s="21">
        <v>13</v>
      </c>
      <c r="P21" s="21">
        <v>10</v>
      </c>
      <c r="Q21" s="21">
        <v>11</v>
      </c>
      <c r="R21" s="31">
        <v>34</v>
      </c>
      <c r="S21" s="21"/>
      <c r="T21" s="21"/>
      <c r="U21" s="21"/>
      <c r="V21" s="31"/>
      <c r="W21" s="31">
        <v>213</v>
      </c>
      <c r="X21" s="22" t="s">
        <v>80</v>
      </c>
    </row>
    <row r="22" spans="1:24" s="8" customFormat="1" ht="24">
      <c r="A22" s="30">
        <v>16</v>
      </c>
      <c r="B22" s="30">
        <v>63020076</v>
      </c>
      <c r="C22" s="2" t="s">
        <v>72</v>
      </c>
      <c r="D22" s="21"/>
      <c r="E22" s="21">
        <v>25</v>
      </c>
      <c r="F22" s="21">
        <v>34</v>
      </c>
      <c r="G22" s="31">
        <v>59</v>
      </c>
      <c r="H22" s="21">
        <v>39</v>
      </c>
      <c r="I22" s="21">
        <v>37</v>
      </c>
      <c r="J22" s="21">
        <v>33</v>
      </c>
      <c r="K22" s="21">
        <v>19</v>
      </c>
      <c r="L22" s="21">
        <v>15</v>
      </c>
      <c r="M22" s="21">
        <v>10</v>
      </c>
      <c r="N22" s="31">
        <v>153</v>
      </c>
      <c r="O22" s="21"/>
      <c r="P22" s="21"/>
      <c r="Q22" s="21"/>
      <c r="R22" s="31"/>
      <c r="S22" s="21"/>
      <c r="T22" s="21"/>
      <c r="U22" s="21"/>
      <c r="V22" s="31"/>
      <c r="W22" s="31">
        <v>212</v>
      </c>
      <c r="X22" s="22" t="s">
        <v>80</v>
      </c>
    </row>
    <row r="23" spans="1:24" s="8" customFormat="1" ht="24">
      <c r="A23" s="30">
        <v>17</v>
      </c>
      <c r="B23" s="30">
        <v>63020078</v>
      </c>
      <c r="C23" s="2" t="s">
        <v>815</v>
      </c>
      <c r="D23" s="14"/>
      <c r="E23" s="14">
        <v>13</v>
      </c>
      <c r="F23" s="14">
        <v>28</v>
      </c>
      <c r="G23" s="31">
        <v>41</v>
      </c>
      <c r="H23" s="14">
        <v>34</v>
      </c>
      <c r="I23" s="14">
        <v>32</v>
      </c>
      <c r="J23" s="14">
        <v>40</v>
      </c>
      <c r="K23" s="14">
        <v>33</v>
      </c>
      <c r="L23" s="14">
        <v>30</v>
      </c>
      <c r="M23" s="14">
        <v>27</v>
      </c>
      <c r="N23" s="31">
        <v>196</v>
      </c>
      <c r="O23" s="14">
        <v>18</v>
      </c>
      <c r="P23" s="14">
        <v>18</v>
      </c>
      <c r="Q23" s="14">
        <v>14</v>
      </c>
      <c r="R23" s="31">
        <v>50</v>
      </c>
      <c r="S23" s="14"/>
      <c r="T23" s="14"/>
      <c r="U23" s="14"/>
      <c r="V23" s="31"/>
      <c r="W23" s="31">
        <v>287</v>
      </c>
      <c r="X23" s="18" t="s">
        <v>80</v>
      </c>
    </row>
    <row r="24" spans="1:24" s="8" customFormat="1" ht="24">
      <c r="A24" s="30">
        <v>18</v>
      </c>
      <c r="B24" s="30">
        <v>63020056</v>
      </c>
      <c r="C24" s="2" t="s">
        <v>53</v>
      </c>
      <c r="D24" s="21"/>
      <c r="E24" s="21">
        <v>25</v>
      </c>
      <c r="F24" s="21">
        <v>47</v>
      </c>
      <c r="G24" s="31">
        <v>72</v>
      </c>
      <c r="H24" s="21">
        <v>51</v>
      </c>
      <c r="I24" s="21">
        <v>37</v>
      </c>
      <c r="J24" s="21">
        <v>29</v>
      </c>
      <c r="K24" s="21">
        <v>16</v>
      </c>
      <c r="L24" s="21">
        <v>25</v>
      </c>
      <c r="M24" s="21">
        <v>7</v>
      </c>
      <c r="N24" s="31">
        <v>165</v>
      </c>
      <c r="O24" s="21"/>
      <c r="P24" s="21"/>
      <c r="Q24" s="21"/>
      <c r="R24" s="31"/>
      <c r="S24" s="21"/>
      <c r="T24" s="21"/>
      <c r="U24" s="21"/>
      <c r="V24" s="31"/>
      <c r="W24" s="31">
        <v>237</v>
      </c>
      <c r="X24" s="22" t="s">
        <v>80</v>
      </c>
    </row>
    <row r="25" spans="1:24" s="8" customFormat="1" ht="24">
      <c r="A25" s="30">
        <v>19</v>
      </c>
      <c r="B25" s="30">
        <v>63020055</v>
      </c>
      <c r="C25" s="2" t="s">
        <v>52</v>
      </c>
      <c r="D25" s="16"/>
      <c r="E25" s="16">
        <v>60</v>
      </c>
      <c r="F25" s="16">
        <v>54</v>
      </c>
      <c r="G25" s="31">
        <v>114</v>
      </c>
      <c r="H25" s="16">
        <v>80</v>
      </c>
      <c r="I25" s="16">
        <v>58</v>
      </c>
      <c r="J25" s="16">
        <v>56</v>
      </c>
      <c r="K25" s="16">
        <v>48</v>
      </c>
      <c r="L25" s="16">
        <v>30</v>
      </c>
      <c r="M25" s="16">
        <v>45</v>
      </c>
      <c r="N25" s="31">
        <v>317</v>
      </c>
      <c r="O25" s="16"/>
      <c r="P25" s="16"/>
      <c r="Q25" s="16"/>
      <c r="R25" s="31"/>
      <c r="S25" s="16"/>
      <c r="T25" s="16"/>
      <c r="U25" s="16"/>
      <c r="V25" s="31"/>
      <c r="W25" s="31">
        <v>431</v>
      </c>
      <c r="X25" s="18" t="s">
        <v>80</v>
      </c>
    </row>
    <row r="26" spans="1:24" s="8" customFormat="1" ht="24">
      <c r="A26" s="30">
        <v>20</v>
      </c>
      <c r="B26" s="30">
        <v>63020057</v>
      </c>
      <c r="C26" s="2" t="s">
        <v>54</v>
      </c>
      <c r="D26" s="21"/>
      <c r="E26" s="21">
        <v>27</v>
      </c>
      <c r="F26" s="21">
        <v>27</v>
      </c>
      <c r="G26" s="31">
        <v>54</v>
      </c>
      <c r="H26" s="21">
        <v>32</v>
      </c>
      <c r="I26" s="21">
        <v>32</v>
      </c>
      <c r="J26" s="21">
        <v>27</v>
      </c>
      <c r="K26" s="21">
        <v>19</v>
      </c>
      <c r="L26" s="21">
        <v>17</v>
      </c>
      <c r="M26" s="21">
        <v>15</v>
      </c>
      <c r="N26" s="31">
        <v>142</v>
      </c>
      <c r="O26" s="21"/>
      <c r="P26" s="21"/>
      <c r="Q26" s="21"/>
      <c r="R26" s="31"/>
      <c r="S26" s="21"/>
      <c r="T26" s="21"/>
      <c r="U26" s="21"/>
      <c r="V26" s="31"/>
      <c r="W26" s="31">
        <v>196</v>
      </c>
      <c r="X26" s="22" t="s">
        <v>80</v>
      </c>
    </row>
    <row r="27" spans="1:24" s="8" customFormat="1" ht="24">
      <c r="A27" s="30">
        <v>21</v>
      </c>
      <c r="B27" s="30">
        <v>63020058</v>
      </c>
      <c r="C27" s="2" t="s">
        <v>55</v>
      </c>
      <c r="D27" s="21"/>
      <c r="E27" s="21">
        <v>11</v>
      </c>
      <c r="F27" s="21">
        <v>20</v>
      </c>
      <c r="G27" s="31">
        <v>31</v>
      </c>
      <c r="H27" s="21">
        <v>22</v>
      </c>
      <c r="I27" s="21">
        <v>18</v>
      </c>
      <c r="J27" s="21">
        <v>17</v>
      </c>
      <c r="K27" s="21">
        <v>14</v>
      </c>
      <c r="L27" s="21">
        <v>17</v>
      </c>
      <c r="M27" s="21">
        <v>15</v>
      </c>
      <c r="N27" s="31">
        <v>103</v>
      </c>
      <c r="O27" s="21">
        <v>29</v>
      </c>
      <c r="P27" s="21">
        <v>26</v>
      </c>
      <c r="Q27" s="21">
        <v>24</v>
      </c>
      <c r="R27" s="31">
        <v>79</v>
      </c>
      <c r="S27" s="21"/>
      <c r="T27" s="21"/>
      <c r="U27" s="21"/>
      <c r="V27" s="31"/>
      <c r="W27" s="31">
        <v>213</v>
      </c>
      <c r="X27" s="22" t="s">
        <v>80</v>
      </c>
    </row>
    <row r="28" spans="1:24" s="8" customFormat="1" ht="24">
      <c r="A28" s="30">
        <v>22</v>
      </c>
      <c r="B28" s="30">
        <v>63020073</v>
      </c>
      <c r="C28" s="2" t="s">
        <v>70</v>
      </c>
      <c r="D28" s="21"/>
      <c r="E28" s="21">
        <v>7</v>
      </c>
      <c r="F28" s="21">
        <v>21</v>
      </c>
      <c r="G28" s="31">
        <v>28</v>
      </c>
      <c r="H28" s="21">
        <v>30</v>
      </c>
      <c r="I28" s="21">
        <v>21</v>
      </c>
      <c r="J28" s="21">
        <v>19</v>
      </c>
      <c r="K28" s="21">
        <v>7</v>
      </c>
      <c r="L28" s="21">
        <v>11</v>
      </c>
      <c r="M28" s="21">
        <v>7</v>
      </c>
      <c r="N28" s="31">
        <v>95</v>
      </c>
      <c r="O28" s="21"/>
      <c r="P28" s="21"/>
      <c r="Q28" s="21"/>
      <c r="R28" s="31"/>
      <c r="S28" s="21"/>
      <c r="T28" s="21"/>
      <c r="U28" s="21"/>
      <c r="V28" s="31"/>
      <c r="W28" s="31">
        <v>123</v>
      </c>
      <c r="X28" s="22" t="s">
        <v>80</v>
      </c>
    </row>
    <row r="29" spans="1:24" s="8" customFormat="1" ht="24">
      <c r="A29" s="30">
        <v>23</v>
      </c>
      <c r="B29" s="30">
        <v>63020075</v>
      </c>
      <c r="C29" s="2" t="s">
        <v>71</v>
      </c>
      <c r="D29" s="16"/>
      <c r="E29" s="16">
        <v>17</v>
      </c>
      <c r="F29" s="16">
        <v>19</v>
      </c>
      <c r="G29" s="31">
        <v>36</v>
      </c>
      <c r="H29" s="16">
        <v>30</v>
      </c>
      <c r="I29" s="16">
        <v>26</v>
      </c>
      <c r="J29" s="16">
        <v>22</v>
      </c>
      <c r="K29" s="16">
        <v>26</v>
      </c>
      <c r="L29" s="16">
        <v>29</v>
      </c>
      <c r="M29" s="16">
        <v>18</v>
      </c>
      <c r="N29" s="31">
        <v>151</v>
      </c>
      <c r="O29" s="16">
        <v>20</v>
      </c>
      <c r="P29" s="16">
        <v>21</v>
      </c>
      <c r="Q29" s="16">
        <v>26</v>
      </c>
      <c r="R29" s="31">
        <v>67</v>
      </c>
      <c r="S29" s="16"/>
      <c r="T29" s="16"/>
      <c r="U29" s="16"/>
      <c r="V29" s="31"/>
      <c r="W29" s="31">
        <v>254</v>
      </c>
      <c r="X29" s="22" t="s">
        <v>80</v>
      </c>
    </row>
    <row r="30" spans="1:24" s="8" customFormat="1" ht="24">
      <c r="A30" s="30">
        <v>24</v>
      </c>
      <c r="B30" s="30">
        <v>63020128</v>
      </c>
      <c r="C30" s="2" t="s">
        <v>121</v>
      </c>
      <c r="D30" s="21"/>
      <c r="E30" s="21">
        <v>15</v>
      </c>
      <c r="F30" s="21">
        <v>20</v>
      </c>
      <c r="G30" s="31">
        <v>35</v>
      </c>
      <c r="H30" s="21">
        <v>38</v>
      </c>
      <c r="I30" s="21">
        <v>36</v>
      </c>
      <c r="J30" s="21">
        <v>34</v>
      </c>
      <c r="K30" s="21">
        <v>28</v>
      </c>
      <c r="L30" s="21">
        <v>22</v>
      </c>
      <c r="M30" s="21">
        <v>29</v>
      </c>
      <c r="N30" s="31">
        <v>187</v>
      </c>
      <c r="O30" s="21"/>
      <c r="P30" s="21"/>
      <c r="Q30" s="21"/>
      <c r="R30" s="31"/>
      <c r="S30" s="21"/>
      <c r="T30" s="21"/>
      <c r="U30" s="21"/>
      <c r="V30" s="31"/>
      <c r="W30" s="31">
        <v>222</v>
      </c>
      <c r="X30" s="22" t="s">
        <v>80</v>
      </c>
    </row>
    <row r="31" spans="1:24" s="8" customFormat="1" ht="24">
      <c r="A31" s="30">
        <v>25</v>
      </c>
      <c r="B31" s="30">
        <v>63020072</v>
      </c>
      <c r="C31" s="2" t="s">
        <v>69</v>
      </c>
      <c r="D31" s="14">
        <v>23</v>
      </c>
      <c r="E31" s="14">
        <v>18</v>
      </c>
      <c r="F31" s="14">
        <v>16</v>
      </c>
      <c r="G31" s="31">
        <v>57</v>
      </c>
      <c r="H31" s="14">
        <v>36</v>
      </c>
      <c r="I31" s="14">
        <v>33</v>
      </c>
      <c r="J31" s="14">
        <v>32</v>
      </c>
      <c r="K31" s="14">
        <v>21</v>
      </c>
      <c r="L31" s="14">
        <v>20</v>
      </c>
      <c r="M31" s="14">
        <v>20</v>
      </c>
      <c r="N31" s="31">
        <v>162</v>
      </c>
      <c r="O31" s="14"/>
      <c r="P31" s="14"/>
      <c r="Q31" s="14"/>
      <c r="R31" s="31"/>
      <c r="S31" s="14"/>
      <c r="T31" s="14"/>
      <c r="U31" s="14"/>
      <c r="V31" s="31"/>
      <c r="W31" s="31">
        <v>219</v>
      </c>
      <c r="X31" s="22" t="s">
        <v>80</v>
      </c>
    </row>
    <row r="32" spans="1:24" s="8" customFormat="1" ht="24">
      <c r="A32" s="30">
        <v>26</v>
      </c>
      <c r="B32" s="30">
        <v>63020071</v>
      </c>
      <c r="C32" s="2" t="s">
        <v>68</v>
      </c>
      <c r="D32" s="21">
        <v>27</v>
      </c>
      <c r="E32" s="21">
        <v>26</v>
      </c>
      <c r="F32" s="21">
        <v>30</v>
      </c>
      <c r="G32" s="31">
        <v>83</v>
      </c>
      <c r="H32" s="21">
        <v>31</v>
      </c>
      <c r="I32" s="21">
        <v>23</v>
      </c>
      <c r="J32" s="21">
        <v>17</v>
      </c>
      <c r="K32" s="21">
        <v>14</v>
      </c>
      <c r="L32" s="21">
        <v>26</v>
      </c>
      <c r="M32" s="21">
        <v>15</v>
      </c>
      <c r="N32" s="31">
        <v>126</v>
      </c>
      <c r="O32" s="21"/>
      <c r="P32" s="21"/>
      <c r="Q32" s="21"/>
      <c r="R32" s="31"/>
      <c r="S32" s="21"/>
      <c r="T32" s="21"/>
      <c r="U32" s="21"/>
      <c r="V32" s="31"/>
      <c r="W32" s="31">
        <v>209</v>
      </c>
      <c r="X32" s="22" t="s">
        <v>80</v>
      </c>
    </row>
    <row r="33" spans="1:24" s="8" customFormat="1" ht="24">
      <c r="A33" s="30">
        <v>27</v>
      </c>
      <c r="B33" s="30">
        <v>63020063</v>
      </c>
      <c r="C33" s="2" t="s">
        <v>60</v>
      </c>
      <c r="D33" s="21"/>
      <c r="E33" s="21">
        <v>24</v>
      </c>
      <c r="F33" s="21">
        <v>55</v>
      </c>
      <c r="G33" s="31">
        <v>79</v>
      </c>
      <c r="H33" s="21">
        <v>61</v>
      </c>
      <c r="I33" s="21">
        <v>54</v>
      </c>
      <c r="J33" s="21">
        <v>27</v>
      </c>
      <c r="K33" s="21">
        <v>21</v>
      </c>
      <c r="L33" s="21">
        <v>17</v>
      </c>
      <c r="M33" s="21">
        <v>19</v>
      </c>
      <c r="N33" s="31">
        <v>199</v>
      </c>
      <c r="O33" s="21"/>
      <c r="P33" s="21"/>
      <c r="Q33" s="21"/>
      <c r="R33" s="31"/>
      <c r="S33" s="21"/>
      <c r="T33" s="21"/>
      <c r="U33" s="21"/>
      <c r="V33" s="31"/>
      <c r="W33" s="31">
        <v>278</v>
      </c>
      <c r="X33" s="22" t="s">
        <v>80</v>
      </c>
    </row>
    <row r="34" spans="1:24" s="8" customFormat="1" ht="24">
      <c r="A34" s="30">
        <v>28</v>
      </c>
      <c r="B34" s="30">
        <v>63020065</v>
      </c>
      <c r="C34" s="2" t="s">
        <v>62</v>
      </c>
      <c r="D34" s="21"/>
      <c r="E34" s="21">
        <v>16</v>
      </c>
      <c r="F34" s="21">
        <v>25</v>
      </c>
      <c r="G34" s="31">
        <v>41</v>
      </c>
      <c r="H34" s="21">
        <v>19</v>
      </c>
      <c r="I34" s="21">
        <v>30</v>
      </c>
      <c r="J34" s="21">
        <v>23</v>
      </c>
      <c r="K34" s="21">
        <v>11</v>
      </c>
      <c r="L34" s="21">
        <v>14</v>
      </c>
      <c r="M34" s="21">
        <v>19</v>
      </c>
      <c r="N34" s="31">
        <v>116</v>
      </c>
      <c r="O34" s="21"/>
      <c r="P34" s="21"/>
      <c r="Q34" s="21"/>
      <c r="R34" s="31"/>
      <c r="S34" s="21"/>
      <c r="T34" s="21"/>
      <c r="U34" s="21"/>
      <c r="V34" s="31"/>
      <c r="W34" s="31">
        <v>157</v>
      </c>
      <c r="X34" s="22" t="s">
        <v>80</v>
      </c>
    </row>
    <row r="35" spans="1:24" s="8" customFormat="1" ht="24">
      <c r="A35" s="30">
        <v>29</v>
      </c>
      <c r="B35" s="30">
        <v>63020064</v>
      </c>
      <c r="C35" s="2" t="s">
        <v>61</v>
      </c>
      <c r="D35" s="21"/>
      <c r="E35" s="21">
        <v>71</v>
      </c>
      <c r="F35" s="21">
        <v>112</v>
      </c>
      <c r="G35" s="31">
        <v>183</v>
      </c>
      <c r="H35" s="21">
        <v>140</v>
      </c>
      <c r="I35" s="21">
        <v>141</v>
      </c>
      <c r="J35" s="21">
        <v>141</v>
      </c>
      <c r="K35" s="21">
        <v>140</v>
      </c>
      <c r="L35" s="21">
        <v>126</v>
      </c>
      <c r="M35" s="21">
        <v>109</v>
      </c>
      <c r="N35" s="31">
        <v>797</v>
      </c>
      <c r="O35" s="21">
        <v>122</v>
      </c>
      <c r="P35" s="21">
        <v>154</v>
      </c>
      <c r="Q35" s="21">
        <v>113</v>
      </c>
      <c r="R35" s="31">
        <v>389</v>
      </c>
      <c r="S35" s="21">
        <v>91</v>
      </c>
      <c r="T35" s="21">
        <v>73</v>
      </c>
      <c r="U35" s="21">
        <v>57</v>
      </c>
      <c r="V35" s="31">
        <v>221</v>
      </c>
      <c r="W35" s="31">
        <v>1590</v>
      </c>
      <c r="X35" s="22" t="s">
        <v>80</v>
      </c>
    </row>
    <row r="36" spans="1:24" s="8" customFormat="1" ht="24">
      <c r="A36" s="30">
        <v>30</v>
      </c>
      <c r="B36" s="30">
        <v>63020066</v>
      </c>
      <c r="C36" s="2" t="s">
        <v>63</v>
      </c>
      <c r="D36" s="21"/>
      <c r="E36" s="21">
        <v>27</v>
      </c>
      <c r="F36" s="21">
        <v>44</v>
      </c>
      <c r="G36" s="31">
        <v>71</v>
      </c>
      <c r="H36" s="21">
        <v>31</v>
      </c>
      <c r="I36" s="21">
        <v>38</v>
      </c>
      <c r="J36" s="21">
        <v>38</v>
      </c>
      <c r="K36" s="21">
        <v>28</v>
      </c>
      <c r="L36" s="21">
        <v>36</v>
      </c>
      <c r="M36" s="21">
        <v>27</v>
      </c>
      <c r="N36" s="31">
        <v>198</v>
      </c>
      <c r="O36" s="21">
        <v>25</v>
      </c>
      <c r="P36" s="21">
        <v>22</v>
      </c>
      <c r="Q36" s="21">
        <v>23</v>
      </c>
      <c r="R36" s="31">
        <v>70</v>
      </c>
      <c r="S36" s="21"/>
      <c r="T36" s="21"/>
      <c r="U36" s="21"/>
      <c r="V36" s="31"/>
      <c r="W36" s="31">
        <v>339</v>
      </c>
      <c r="X36" s="22" t="s">
        <v>80</v>
      </c>
    </row>
    <row r="37" spans="1:24" s="8" customFormat="1" ht="24">
      <c r="A37" s="30">
        <v>31</v>
      </c>
      <c r="B37" s="30">
        <v>63020062</v>
      </c>
      <c r="C37" s="2" t="s">
        <v>59</v>
      </c>
      <c r="D37" s="21">
        <v>14</v>
      </c>
      <c r="E37" s="21">
        <v>20</v>
      </c>
      <c r="F37" s="21">
        <v>10</v>
      </c>
      <c r="G37" s="31">
        <v>44</v>
      </c>
      <c r="H37" s="21">
        <v>25</v>
      </c>
      <c r="I37" s="21">
        <v>19</v>
      </c>
      <c r="J37" s="21">
        <v>21</v>
      </c>
      <c r="K37" s="21">
        <v>24</v>
      </c>
      <c r="L37" s="21">
        <v>13</v>
      </c>
      <c r="M37" s="21">
        <v>21</v>
      </c>
      <c r="N37" s="31">
        <v>123</v>
      </c>
      <c r="O37" s="21"/>
      <c r="P37" s="21"/>
      <c r="Q37" s="21"/>
      <c r="R37" s="31"/>
      <c r="S37" s="21"/>
      <c r="T37" s="21"/>
      <c r="U37" s="21"/>
      <c r="V37" s="31"/>
      <c r="W37" s="31">
        <v>167</v>
      </c>
      <c r="X37" s="22" t="s">
        <v>80</v>
      </c>
    </row>
    <row r="38" spans="1:24" s="8" customFormat="1" ht="24">
      <c r="A38" s="30">
        <v>32</v>
      </c>
      <c r="B38" s="30">
        <v>63020059</v>
      </c>
      <c r="C38" s="2" t="s">
        <v>56</v>
      </c>
      <c r="D38" s="16"/>
      <c r="E38" s="16">
        <v>2</v>
      </c>
      <c r="F38" s="16">
        <v>9</v>
      </c>
      <c r="G38" s="31">
        <v>11</v>
      </c>
      <c r="H38" s="16">
        <v>8</v>
      </c>
      <c r="I38" s="16">
        <v>8</v>
      </c>
      <c r="J38" s="16">
        <v>9</v>
      </c>
      <c r="K38" s="16">
        <v>10</v>
      </c>
      <c r="L38" s="16">
        <v>8</v>
      </c>
      <c r="M38" s="16">
        <v>10</v>
      </c>
      <c r="N38" s="31">
        <v>53</v>
      </c>
      <c r="O38" s="16"/>
      <c r="P38" s="16"/>
      <c r="Q38" s="16"/>
      <c r="R38" s="31"/>
      <c r="S38" s="16"/>
      <c r="T38" s="16"/>
      <c r="U38" s="16"/>
      <c r="V38" s="31"/>
      <c r="W38" s="31">
        <v>64</v>
      </c>
      <c r="X38" s="22" t="s">
        <v>80</v>
      </c>
    </row>
    <row r="39" spans="1:24" s="8" customFormat="1" ht="24">
      <c r="A39" s="30">
        <v>33</v>
      </c>
      <c r="B39" s="30">
        <v>63020060</v>
      </c>
      <c r="C39" s="2" t="s">
        <v>57</v>
      </c>
      <c r="D39" s="21"/>
      <c r="E39" s="21">
        <v>33</v>
      </c>
      <c r="F39" s="21">
        <v>33</v>
      </c>
      <c r="G39" s="31">
        <v>66</v>
      </c>
      <c r="H39" s="21">
        <v>34</v>
      </c>
      <c r="I39" s="21">
        <v>25</v>
      </c>
      <c r="J39" s="21">
        <v>31</v>
      </c>
      <c r="K39" s="21">
        <v>37</v>
      </c>
      <c r="L39" s="21">
        <v>36</v>
      </c>
      <c r="M39" s="21">
        <v>33</v>
      </c>
      <c r="N39" s="31">
        <v>196</v>
      </c>
      <c r="O39" s="21">
        <v>23</v>
      </c>
      <c r="P39" s="21">
        <v>21</v>
      </c>
      <c r="Q39" s="21">
        <v>16</v>
      </c>
      <c r="R39" s="31">
        <v>60</v>
      </c>
      <c r="S39" s="21"/>
      <c r="T39" s="21"/>
      <c r="U39" s="21"/>
      <c r="V39" s="31"/>
      <c r="W39" s="31">
        <v>322</v>
      </c>
      <c r="X39" s="22" t="s">
        <v>80</v>
      </c>
    </row>
    <row r="40" spans="1:24" s="8" customFormat="1" ht="24">
      <c r="A40" s="30">
        <v>34</v>
      </c>
      <c r="B40" s="30">
        <v>63020061</v>
      </c>
      <c r="C40" s="2" t="s">
        <v>58</v>
      </c>
      <c r="D40" s="21"/>
      <c r="E40" s="21">
        <v>27</v>
      </c>
      <c r="F40" s="21">
        <v>17</v>
      </c>
      <c r="G40" s="31">
        <v>44</v>
      </c>
      <c r="H40" s="21">
        <v>16</v>
      </c>
      <c r="I40" s="21">
        <v>28</v>
      </c>
      <c r="J40" s="21">
        <v>17</v>
      </c>
      <c r="K40" s="21">
        <v>18</v>
      </c>
      <c r="L40" s="21">
        <v>9</v>
      </c>
      <c r="M40" s="21">
        <v>10</v>
      </c>
      <c r="N40" s="31">
        <v>98</v>
      </c>
      <c r="O40" s="21"/>
      <c r="P40" s="21"/>
      <c r="Q40" s="21"/>
      <c r="R40" s="31"/>
      <c r="S40" s="21"/>
      <c r="T40" s="21"/>
      <c r="U40" s="21"/>
      <c r="V40" s="31"/>
      <c r="W40" s="31">
        <v>142</v>
      </c>
      <c r="X40" s="22" t="s">
        <v>80</v>
      </c>
    </row>
    <row r="41" spans="1:24" s="8" customFormat="1" ht="24">
      <c r="A41" s="30">
        <v>35</v>
      </c>
      <c r="B41" s="30">
        <v>63020047</v>
      </c>
      <c r="C41" s="2" t="s">
        <v>44</v>
      </c>
      <c r="D41" s="16"/>
      <c r="E41" s="16">
        <v>19</v>
      </c>
      <c r="F41" s="16">
        <v>23</v>
      </c>
      <c r="G41" s="31">
        <v>42</v>
      </c>
      <c r="H41" s="16">
        <v>20</v>
      </c>
      <c r="I41" s="16">
        <v>25</v>
      </c>
      <c r="J41" s="16">
        <v>27</v>
      </c>
      <c r="K41" s="16">
        <v>26</v>
      </c>
      <c r="L41" s="16">
        <v>21</v>
      </c>
      <c r="M41" s="16">
        <v>27</v>
      </c>
      <c r="N41" s="31">
        <v>146</v>
      </c>
      <c r="O41" s="16">
        <v>14</v>
      </c>
      <c r="P41" s="16">
        <v>17</v>
      </c>
      <c r="Q41" s="16">
        <v>21</v>
      </c>
      <c r="R41" s="31">
        <v>52</v>
      </c>
      <c r="S41" s="16"/>
      <c r="T41" s="16"/>
      <c r="U41" s="16"/>
      <c r="V41" s="31"/>
      <c r="W41" s="31">
        <v>240</v>
      </c>
      <c r="X41" s="22" t="s">
        <v>80</v>
      </c>
    </row>
    <row r="42" spans="1:24" s="8" customFormat="1" ht="24">
      <c r="A42" s="30">
        <v>36</v>
      </c>
      <c r="B42" s="30">
        <v>63020050</v>
      </c>
      <c r="C42" s="2" t="s">
        <v>47</v>
      </c>
      <c r="D42" s="21"/>
      <c r="E42" s="21">
        <v>36</v>
      </c>
      <c r="F42" s="21">
        <v>26</v>
      </c>
      <c r="G42" s="31">
        <v>62</v>
      </c>
      <c r="H42" s="21">
        <v>31</v>
      </c>
      <c r="I42" s="21">
        <v>25</v>
      </c>
      <c r="J42" s="21">
        <v>22</v>
      </c>
      <c r="K42" s="21">
        <v>17</v>
      </c>
      <c r="L42" s="21">
        <v>19</v>
      </c>
      <c r="M42" s="21">
        <v>10</v>
      </c>
      <c r="N42" s="31">
        <v>124</v>
      </c>
      <c r="O42" s="21"/>
      <c r="P42" s="21"/>
      <c r="Q42" s="21"/>
      <c r="R42" s="31"/>
      <c r="S42" s="21"/>
      <c r="T42" s="21"/>
      <c r="U42" s="21"/>
      <c r="V42" s="31"/>
      <c r="W42" s="31">
        <v>186</v>
      </c>
      <c r="X42" s="22" t="s">
        <v>80</v>
      </c>
    </row>
    <row r="43" spans="1:24" s="8" customFormat="1" ht="24">
      <c r="A43" s="30">
        <v>37</v>
      </c>
      <c r="B43" s="30">
        <v>63020048</v>
      </c>
      <c r="C43" s="2" t="s">
        <v>45</v>
      </c>
      <c r="D43" s="21"/>
      <c r="E43" s="21">
        <v>8</v>
      </c>
      <c r="F43" s="21">
        <v>12</v>
      </c>
      <c r="G43" s="31">
        <v>20</v>
      </c>
      <c r="H43" s="21">
        <v>17</v>
      </c>
      <c r="I43" s="21">
        <v>18</v>
      </c>
      <c r="J43" s="21">
        <v>17</v>
      </c>
      <c r="K43" s="21">
        <v>14</v>
      </c>
      <c r="L43" s="21">
        <v>36</v>
      </c>
      <c r="M43" s="21">
        <v>23</v>
      </c>
      <c r="N43" s="31">
        <v>125</v>
      </c>
      <c r="O43" s="21">
        <v>13</v>
      </c>
      <c r="P43" s="21">
        <v>16</v>
      </c>
      <c r="Q43" s="21">
        <v>18</v>
      </c>
      <c r="R43" s="31">
        <v>47</v>
      </c>
      <c r="S43" s="21"/>
      <c r="T43" s="21"/>
      <c r="U43" s="21"/>
      <c r="V43" s="31"/>
      <c r="W43" s="31">
        <v>192</v>
      </c>
      <c r="X43" s="22" t="s">
        <v>80</v>
      </c>
    </row>
    <row r="44" spans="1:24" s="8" customFormat="1" ht="24">
      <c r="A44" s="30">
        <v>38</v>
      </c>
      <c r="B44" s="30">
        <v>63020049</v>
      </c>
      <c r="C44" s="2" t="s">
        <v>46</v>
      </c>
      <c r="D44" s="21"/>
      <c r="E44" s="21">
        <v>16</v>
      </c>
      <c r="F44" s="21">
        <v>14</v>
      </c>
      <c r="G44" s="31">
        <v>30</v>
      </c>
      <c r="H44" s="21">
        <v>16</v>
      </c>
      <c r="I44" s="21">
        <v>9</v>
      </c>
      <c r="J44" s="21">
        <v>19</v>
      </c>
      <c r="K44" s="21">
        <v>14</v>
      </c>
      <c r="L44" s="21">
        <v>12</v>
      </c>
      <c r="M44" s="21">
        <v>14</v>
      </c>
      <c r="N44" s="31">
        <v>84</v>
      </c>
      <c r="O44" s="21">
        <v>19</v>
      </c>
      <c r="P44" s="21">
        <v>15</v>
      </c>
      <c r="Q44" s="21">
        <v>19</v>
      </c>
      <c r="R44" s="31">
        <v>53</v>
      </c>
      <c r="S44" s="21"/>
      <c r="T44" s="21"/>
      <c r="U44" s="21"/>
      <c r="V44" s="31"/>
      <c r="W44" s="31">
        <v>167</v>
      </c>
      <c r="X44" s="22" t="s">
        <v>80</v>
      </c>
    </row>
    <row r="45" spans="1:24" s="8" customFormat="1" ht="24.75" thickBot="1">
      <c r="A45" s="30">
        <v>39</v>
      </c>
      <c r="B45" s="30">
        <v>63020127</v>
      </c>
      <c r="C45" s="2" t="s">
        <v>397</v>
      </c>
      <c r="D45" s="14"/>
      <c r="E45" s="14">
        <v>6</v>
      </c>
      <c r="F45" s="14">
        <v>7</v>
      </c>
      <c r="G45" s="31">
        <v>13</v>
      </c>
      <c r="H45" s="14">
        <v>8</v>
      </c>
      <c r="I45" s="14">
        <v>11</v>
      </c>
      <c r="J45" s="14">
        <v>6</v>
      </c>
      <c r="K45" s="14">
        <v>8</v>
      </c>
      <c r="L45" s="14">
        <v>6</v>
      </c>
      <c r="M45" s="14">
        <v>2</v>
      </c>
      <c r="N45" s="31">
        <v>41</v>
      </c>
      <c r="O45" s="14"/>
      <c r="P45" s="14"/>
      <c r="Q45" s="14"/>
      <c r="R45" s="31"/>
      <c r="S45" s="14"/>
      <c r="T45" s="14"/>
      <c r="U45" s="14"/>
      <c r="V45" s="31"/>
      <c r="W45" s="31">
        <v>54</v>
      </c>
      <c r="X45" s="22" t="s">
        <v>80</v>
      </c>
    </row>
    <row r="46" spans="1:24" s="37" customFormat="1" ht="27.75" customHeight="1" thickTop="1" thickBot="1">
      <c r="A46" s="456" t="s">
        <v>162</v>
      </c>
      <c r="B46" s="457"/>
      <c r="C46" s="458"/>
      <c r="D46" s="44">
        <v>148</v>
      </c>
      <c r="E46" s="44">
        <v>1078</v>
      </c>
      <c r="F46" s="44">
        <v>1251</v>
      </c>
      <c r="G46" s="44">
        <v>2477</v>
      </c>
      <c r="H46" s="44">
        <v>1653</v>
      </c>
      <c r="I46" s="44">
        <v>1643</v>
      </c>
      <c r="J46" s="44">
        <v>1489</v>
      </c>
      <c r="K46" s="44">
        <v>1176</v>
      </c>
      <c r="L46" s="44">
        <v>1203</v>
      </c>
      <c r="M46" s="44">
        <v>1064</v>
      </c>
      <c r="N46" s="44">
        <v>8228</v>
      </c>
      <c r="O46" s="44">
        <v>624</v>
      </c>
      <c r="P46" s="44">
        <v>652</v>
      </c>
      <c r="Q46" s="44">
        <v>575</v>
      </c>
      <c r="R46" s="44">
        <v>1851</v>
      </c>
      <c r="S46" s="44">
        <v>91</v>
      </c>
      <c r="T46" s="44">
        <v>73</v>
      </c>
      <c r="U46" s="44">
        <v>57</v>
      </c>
      <c r="V46" s="44">
        <v>221</v>
      </c>
      <c r="W46" s="44">
        <v>12777</v>
      </c>
      <c r="X46" s="38"/>
    </row>
    <row r="47" spans="1:24" s="37" customFormat="1" ht="25.5" thickTop="1" thickBot="1">
      <c r="A47" s="453" t="s">
        <v>155</v>
      </c>
      <c r="B47" s="454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54"/>
      <c r="Q47" s="454"/>
      <c r="R47" s="454"/>
      <c r="S47" s="454"/>
      <c r="T47" s="454"/>
      <c r="U47" s="454"/>
      <c r="V47" s="454"/>
      <c r="W47" s="455"/>
      <c r="X47" s="38"/>
    </row>
    <row r="48" spans="1:24" s="8" customFormat="1" ht="24.75" thickTop="1">
      <c r="A48" s="30">
        <v>40</v>
      </c>
      <c r="B48" s="30">
        <v>63020022</v>
      </c>
      <c r="C48" s="2" t="s">
        <v>19</v>
      </c>
      <c r="D48" s="21">
        <v>18</v>
      </c>
      <c r="E48" s="21">
        <v>52</v>
      </c>
      <c r="F48" s="21">
        <v>40</v>
      </c>
      <c r="G48" s="31">
        <v>110</v>
      </c>
      <c r="H48" s="21">
        <v>50</v>
      </c>
      <c r="I48" s="21">
        <v>40</v>
      </c>
      <c r="J48" s="21">
        <v>63</v>
      </c>
      <c r="K48" s="21">
        <v>55</v>
      </c>
      <c r="L48" s="21">
        <v>47</v>
      </c>
      <c r="M48" s="21">
        <v>66</v>
      </c>
      <c r="N48" s="31">
        <v>321</v>
      </c>
      <c r="O48" s="21"/>
      <c r="P48" s="21"/>
      <c r="Q48" s="21"/>
      <c r="R48" s="31"/>
      <c r="S48" s="21"/>
      <c r="T48" s="21"/>
      <c r="U48" s="21"/>
      <c r="V48" s="31"/>
      <c r="W48" s="31">
        <v>431</v>
      </c>
      <c r="X48" s="22" t="s">
        <v>155</v>
      </c>
    </row>
    <row r="49" spans="1:24" s="8" customFormat="1" ht="24">
      <c r="A49" s="30">
        <v>41</v>
      </c>
      <c r="B49" s="30">
        <v>63020023</v>
      </c>
      <c r="C49" s="2" t="s">
        <v>20</v>
      </c>
      <c r="D49" s="16"/>
      <c r="E49" s="16">
        <v>74</v>
      </c>
      <c r="F49" s="16">
        <v>67</v>
      </c>
      <c r="G49" s="31">
        <v>141</v>
      </c>
      <c r="H49" s="16">
        <v>70</v>
      </c>
      <c r="I49" s="16">
        <v>64</v>
      </c>
      <c r="J49" s="16">
        <v>81</v>
      </c>
      <c r="K49" s="16">
        <v>64</v>
      </c>
      <c r="L49" s="16">
        <v>53</v>
      </c>
      <c r="M49" s="16">
        <v>48</v>
      </c>
      <c r="N49" s="31">
        <v>380</v>
      </c>
      <c r="O49" s="16"/>
      <c r="P49" s="16"/>
      <c r="Q49" s="16"/>
      <c r="R49" s="31"/>
      <c r="S49" s="16"/>
      <c r="T49" s="16"/>
      <c r="U49" s="16"/>
      <c r="V49" s="31"/>
      <c r="W49" s="31">
        <v>521</v>
      </c>
      <c r="X49" s="22" t="s">
        <v>155</v>
      </c>
    </row>
    <row r="50" spans="1:24" s="8" customFormat="1" ht="24">
      <c r="A50" s="30">
        <v>42</v>
      </c>
      <c r="B50" s="30">
        <v>63020021</v>
      </c>
      <c r="C50" s="2" t="s">
        <v>18</v>
      </c>
      <c r="D50" s="14">
        <v>16</v>
      </c>
      <c r="E50" s="14">
        <v>23</v>
      </c>
      <c r="F50" s="14">
        <v>20</v>
      </c>
      <c r="G50" s="31">
        <v>59</v>
      </c>
      <c r="H50" s="14">
        <v>18</v>
      </c>
      <c r="I50" s="14">
        <v>23</v>
      </c>
      <c r="J50" s="14">
        <v>18</v>
      </c>
      <c r="K50" s="14">
        <v>10</v>
      </c>
      <c r="L50" s="14">
        <v>15</v>
      </c>
      <c r="M50" s="14">
        <v>21</v>
      </c>
      <c r="N50" s="31">
        <v>105</v>
      </c>
      <c r="O50" s="14"/>
      <c r="P50" s="14"/>
      <c r="Q50" s="14"/>
      <c r="R50" s="31"/>
      <c r="S50" s="14"/>
      <c r="T50" s="14"/>
      <c r="U50" s="14"/>
      <c r="V50" s="31"/>
      <c r="W50" s="31">
        <v>164</v>
      </c>
      <c r="X50" s="22" t="s">
        <v>155</v>
      </c>
    </row>
    <row r="51" spans="1:24" s="8" customFormat="1" ht="24">
      <c r="A51" s="30">
        <v>43</v>
      </c>
      <c r="B51" s="30">
        <v>63020017</v>
      </c>
      <c r="C51" s="2" t="s">
        <v>14</v>
      </c>
      <c r="D51" s="14">
        <v>8</v>
      </c>
      <c r="E51" s="14">
        <v>17</v>
      </c>
      <c r="F51" s="14">
        <v>21</v>
      </c>
      <c r="G51" s="31">
        <v>46</v>
      </c>
      <c r="H51" s="14">
        <v>45</v>
      </c>
      <c r="I51" s="14">
        <v>36</v>
      </c>
      <c r="J51" s="14">
        <v>54</v>
      </c>
      <c r="K51" s="14">
        <v>67</v>
      </c>
      <c r="L51" s="14">
        <v>50</v>
      </c>
      <c r="M51" s="14">
        <v>42</v>
      </c>
      <c r="N51" s="31">
        <v>294</v>
      </c>
      <c r="O51" s="14"/>
      <c r="P51" s="14"/>
      <c r="Q51" s="14"/>
      <c r="R51" s="31"/>
      <c r="S51" s="14"/>
      <c r="T51" s="14"/>
      <c r="U51" s="14"/>
      <c r="V51" s="31"/>
      <c r="W51" s="31">
        <v>340</v>
      </c>
      <c r="X51" s="18" t="s">
        <v>155</v>
      </c>
    </row>
    <row r="52" spans="1:24" s="8" customFormat="1" ht="24">
      <c r="A52" s="30">
        <v>44</v>
      </c>
      <c r="B52" s="30">
        <v>63020014</v>
      </c>
      <c r="C52" s="2" t="s">
        <v>12</v>
      </c>
      <c r="D52" s="21"/>
      <c r="E52" s="21">
        <v>29</v>
      </c>
      <c r="F52" s="21">
        <v>25</v>
      </c>
      <c r="G52" s="31">
        <v>54</v>
      </c>
      <c r="H52" s="21">
        <v>17</v>
      </c>
      <c r="I52" s="21">
        <v>24</v>
      </c>
      <c r="J52" s="21">
        <v>30</v>
      </c>
      <c r="K52" s="21">
        <v>28</v>
      </c>
      <c r="L52" s="21">
        <v>35</v>
      </c>
      <c r="M52" s="21">
        <v>19</v>
      </c>
      <c r="N52" s="31">
        <v>153</v>
      </c>
      <c r="O52" s="21"/>
      <c r="P52" s="21"/>
      <c r="Q52" s="21"/>
      <c r="R52" s="31"/>
      <c r="S52" s="21"/>
      <c r="T52" s="21"/>
      <c r="U52" s="21"/>
      <c r="V52" s="31"/>
      <c r="W52" s="31">
        <v>207</v>
      </c>
      <c r="X52" s="22" t="s">
        <v>155</v>
      </c>
    </row>
    <row r="53" spans="1:24" s="8" customFormat="1" ht="24">
      <c r="A53" s="30">
        <v>45</v>
      </c>
      <c r="B53" s="30">
        <v>63020016</v>
      </c>
      <c r="C53" s="2" t="s">
        <v>13</v>
      </c>
      <c r="D53" s="21">
        <v>10</v>
      </c>
      <c r="E53" s="21">
        <v>20</v>
      </c>
      <c r="F53" s="21">
        <v>24</v>
      </c>
      <c r="G53" s="31">
        <v>54</v>
      </c>
      <c r="H53" s="21">
        <v>29</v>
      </c>
      <c r="I53" s="21">
        <v>44</v>
      </c>
      <c r="J53" s="21">
        <v>38</v>
      </c>
      <c r="K53" s="21">
        <v>19</v>
      </c>
      <c r="L53" s="21">
        <v>16</v>
      </c>
      <c r="M53" s="21">
        <v>30</v>
      </c>
      <c r="N53" s="31">
        <v>176</v>
      </c>
      <c r="O53" s="21"/>
      <c r="P53" s="21"/>
      <c r="Q53" s="21"/>
      <c r="R53" s="31"/>
      <c r="S53" s="21"/>
      <c r="T53" s="21"/>
      <c r="U53" s="21"/>
      <c r="V53" s="31"/>
      <c r="W53" s="31">
        <v>230</v>
      </c>
      <c r="X53" s="22" t="s">
        <v>155</v>
      </c>
    </row>
    <row r="54" spans="1:24" s="8" customFormat="1" ht="24">
      <c r="A54" s="30">
        <v>46</v>
      </c>
      <c r="B54" s="30">
        <v>63020018</v>
      </c>
      <c r="C54" s="2" t="s">
        <v>15</v>
      </c>
      <c r="D54" s="21"/>
      <c r="E54" s="21">
        <v>7</v>
      </c>
      <c r="F54" s="21">
        <v>14</v>
      </c>
      <c r="G54" s="31">
        <v>21</v>
      </c>
      <c r="H54" s="21">
        <v>22</v>
      </c>
      <c r="I54" s="21">
        <v>19</v>
      </c>
      <c r="J54" s="21">
        <v>19</v>
      </c>
      <c r="K54" s="21">
        <v>26</v>
      </c>
      <c r="L54" s="21">
        <v>24</v>
      </c>
      <c r="M54" s="21">
        <v>23</v>
      </c>
      <c r="N54" s="31">
        <v>133</v>
      </c>
      <c r="O54" s="21">
        <v>23</v>
      </c>
      <c r="P54" s="21">
        <v>13</v>
      </c>
      <c r="Q54" s="21">
        <v>11</v>
      </c>
      <c r="R54" s="31">
        <v>47</v>
      </c>
      <c r="S54" s="21"/>
      <c r="T54" s="21"/>
      <c r="U54" s="21"/>
      <c r="V54" s="31"/>
      <c r="W54" s="31">
        <v>201</v>
      </c>
      <c r="X54" s="22" t="s">
        <v>155</v>
      </c>
    </row>
    <row r="55" spans="1:24" s="8" customFormat="1" ht="24">
      <c r="A55" s="30">
        <v>47</v>
      </c>
      <c r="B55" s="30">
        <v>63020010</v>
      </c>
      <c r="C55" s="2" t="s">
        <v>9</v>
      </c>
      <c r="D55" s="21"/>
      <c r="E55" s="21">
        <v>9</v>
      </c>
      <c r="F55" s="21">
        <v>17</v>
      </c>
      <c r="G55" s="31">
        <v>26</v>
      </c>
      <c r="H55" s="21">
        <v>12</v>
      </c>
      <c r="I55" s="21">
        <v>14</v>
      </c>
      <c r="J55" s="21">
        <v>14</v>
      </c>
      <c r="K55" s="21">
        <v>13</v>
      </c>
      <c r="L55" s="21">
        <v>16</v>
      </c>
      <c r="M55" s="21">
        <v>11</v>
      </c>
      <c r="N55" s="31">
        <v>80</v>
      </c>
      <c r="O55" s="21"/>
      <c r="P55" s="21"/>
      <c r="Q55" s="21"/>
      <c r="R55" s="31"/>
      <c r="S55" s="21"/>
      <c r="T55" s="21"/>
      <c r="U55" s="21"/>
      <c r="V55" s="31"/>
      <c r="W55" s="31">
        <v>106</v>
      </c>
      <c r="X55" s="22" t="s">
        <v>155</v>
      </c>
    </row>
    <row r="56" spans="1:24" s="8" customFormat="1" ht="24">
      <c r="A56" s="30">
        <v>48</v>
      </c>
      <c r="B56" s="30">
        <v>63020009</v>
      </c>
      <c r="C56" s="2" t="s">
        <v>8</v>
      </c>
      <c r="D56" s="21"/>
      <c r="E56" s="21">
        <v>20</v>
      </c>
      <c r="F56" s="21">
        <v>19</v>
      </c>
      <c r="G56" s="31">
        <v>39</v>
      </c>
      <c r="H56" s="21">
        <v>23</v>
      </c>
      <c r="I56" s="21">
        <v>23</v>
      </c>
      <c r="J56" s="21">
        <v>14</v>
      </c>
      <c r="K56" s="21">
        <v>21</v>
      </c>
      <c r="L56" s="21">
        <v>20</v>
      </c>
      <c r="M56" s="21">
        <v>26</v>
      </c>
      <c r="N56" s="31">
        <v>127</v>
      </c>
      <c r="O56" s="21"/>
      <c r="P56" s="21"/>
      <c r="Q56" s="21"/>
      <c r="R56" s="31"/>
      <c r="S56" s="21"/>
      <c r="T56" s="21"/>
      <c r="U56" s="21"/>
      <c r="V56" s="31"/>
      <c r="W56" s="31">
        <v>166</v>
      </c>
      <c r="X56" s="22" t="s">
        <v>155</v>
      </c>
    </row>
    <row r="57" spans="1:24" s="8" customFormat="1" ht="24">
      <c r="A57" s="30">
        <v>49</v>
      </c>
      <c r="B57" s="30">
        <v>63020011</v>
      </c>
      <c r="C57" s="2" t="s">
        <v>10</v>
      </c>
      <c r="D57" s="21"/>
      <c r="E57" s="21">
        <v>48</v>
      </c>
      <c r="F57" s="21">
        <v>45</v>
      </c>
      <c r="G57" s="31">
        <v>93</v>
      </c>
      <c r="H57" s="21">
        <v>56</v>
      </c>
      <c r="I57" s="21">
        <v>70</v>
      </c>
      <c r="J57" s="21">
        <v>60</v>
      </c>
      <c r="K57" s="21">
        <v>32</v>
      </c>
      <c r="L57" s="21">
        <v>8</v>
      </c>
      <c r="M57" s="21">
        <v>11</v>
      </c>
      <c r="N57" s="31">
        <v>237</v>
      </c>
      <c r="O57" s="21"/>
      <c r="P57" s="21"/>
      <c r="Q57" s="21"/>
      <c r="R57" s="31"/>
      <c r="S57" s="21"/>
      <c r="T57" s="21"/>
      <c r="U57" s="21"/>
      <c r="V57" s="31"/>
      <c r="W57" s="31">
        <v>330</v>
      </c>
      <c r="X57" s="22" t="s">
        <v>155</v>
      </c>
    </row>
    <row r="58" spans="1:24" s="8" customFormat="1" ht="24">
      <c r="A58" s="30">
        <v>50</v>
      </c>
      <c r="B58" s="30">
        <v>63020012</v>
      </c>
      <c r="C58" s="2" t="s">
        <v>11</v>
      </c>
      <c r="D58" s="14">
        <v>11</v>
      </c>
      <c r="E58" s="14">
        <v>13</v>
      </c>
      <c r="F58" s="14">
        <v>13</v>
      </c>
      <c r="G58" s="31">
        <v>37</v>
      </c>
      <c r="H58" s="14">
        <v>19</v>
      </c>
      <c r="I58" s="14">
        <v>10</v>
      </c>
      <c r="J58" s="14">
        <v>6</v>
      </c>
      <c r="K58" s="14">
        <v>6</v>
      </c>
      <c r="L58" s="14">
        <v>8</v>
      </c>
      <c r="M58" s="14">
        <v>4</v>
      </c>
      <c r="N58" s="31">
        <v>53</v>
      </c>
      <c r="O58" s="14">
        <v>17</v>
      </c>
      <c r="P58" s="14">
        <v>21</v>
      </c>
      <c r="Q58" s="14">
        <v>32</v>
      </c>
      <c r="R58" s="31">
        <v>70</v>
      </c>
      <c r="S58" s="14"/>
      <c r="T58" s="14"/>
      <c r="U58" s="14"/>
      <c r="V58" s="31"/>
      <c r="W58" s="31">
        <v>160</v>
      </c>
      <c r="X58" s="18" t="s">
        <v>155</v>
      </c>
    </row>
    <row r="59" spans="1:24" s="8" customFormat="1" ht="24">
      <c r="A59" s="30">
        <v>51</v>
      </c>
      <c r="B59" s="30">
        <v>63020008</v>
      </c>
      <c r="C59" s="2" t="s">
        <v>7</v>
      </c>
      <c r="D59" s="16"/>
      <c r="E59" s="16">
        <v>4</v>
      </c>
      <c r="F59" s="16">
        <v>17</v>
      </c>
      <c r="G59" s="31">
        <v>21</v>
      </c>
      <c r="H59" s="16">
        <v>17</v>
      </c>
      <c r="I59" s="16">
        <v>15</v>
      </c>
      <c r="J59" s="16">
        <v>23</v>
      </c>
      <c r="K59" s="16">
        <v>24</v>
      </c>
      <c r="L59" s="16">
        <v>12</v>
      </c>
      <c r="M59" s="16">
        <v>16</v>
      </c>
      <c r="N59" s="31">
        <v>107</v>
      </c>
      <c r="O59" s="16"/>
      <c r="P59" s="16"/>
      <c r="Q59" s="16"/>
      <c r="R59" s="31"/>
      <c r="S59" s="16"/>
      <c r="T59" s="16"/>
      <c r="U59" s="16"/>
      <c r="V59" s="31"/>
      <c r="W59" s="31">
        <v>128</v>
      </c>
      <c r="X59" s="18" t="s">
        <v>155</v>
      </c>
    </row>
    <row r="60" spans="1:24" s="8" customFormat="1" ht="24">
      <c r="A60" s="30">
        <v>52</v>
      </c>
      <c r="B60" s="30">
        <v>63020001</v>
      </c>
      <c r="C60" s="2" t="s">
        <v>2</v>
      </c>
      <c r="D60" s="21">
        <v>13</v>
      </c>
      <c r="E60" s="21">
        <v>13</v>
      </c>
      <c r="F60" s="21">
        <v>21</v>
      </c>
      <c r="G60" s="31">
        <v>47</v>
      </c>
      <c r="H60" s="21">
        <v>37</v>
      </c>
      <c r="I60" s="21">
        <v>51</v>
      </c>
      <c r="J60" s="21">
        <v>15</v>
      </c>
      <c r="K60" s="21">
        <v>20</v>
      </c>
      <c r="L60" s="21">
        <v>23</v>
      </c>
      <c r="M60" s="21">
        <v>28</v>
      </c>
      <c r="N60" s="31">
        <v>174</v>
      </c>
      <c r="O60" s="21"/>
      <c r="P60" s="21"/>
      <c r="Q60" s="21"/>
      <c r="R60" s="31"/>
      <c r="S60" s="21"/>
      <c r="T60" s="21"/>
      <c r="U60" s="21"/>
      <c r="V60" s="31"/>
      <c r="W60" s="31">
        <v>221</v>
      </c>
      <c r="X60" s="22" t="s">
        <v>155</v>
      </c>
    </row>
    <row r="61" spans="1:24" s="8" customFormat="1" ht="24">
      <c r="A61" s="30">
        <v>53</v>
      </c>
      <c r="B61" s="30">
        <v>63020005</v>
      </c>
      <c r="C61" s="2" t="s">
        <v>5</v>
      </c>
      <c r="D61" s="21">
        <v>22</v>
      </c>
      <c r="E61" s="21">
        <v>10</v>
      </c>
      <c r="F61" s="21">
        <v>10</v>
      </c>
      <c r="G61" s="31">
        <v>42</v>
      </c>
      <c r="H61" s="21">
        <v>8</v>
      </c>
      <c r="I61" s="21">
        <v>11</v>
      </c>
      <c r="J61" s="21">
        <v>12</v>
      </c>
      <c r="K61" s="21">
        <v>10</v>
      </c>
      <c r="L61" s="21">
        <v>9</v>
      </c>
      <c r="M61" s="21">
        <v>7</v>
      </c>
      <c r="N61" s="31">
        <v>57</v>
      </c>
      <c r="O61" s="21"/>
      <c r="P61" s="21"/>
      <c r="Q61" s="21"/>
      <c r="R61" s="31"/>
      <c r="S61" s="21"/>
      <c r="T61" s="21"/>
      <c r="U61" s="21"/>
      <c r="V61" s="31"/>
      <c r="W61" s="31">
        <v>99</v>
      </c>
      <c r="X61" s="22" t="s">
        <v>155</v>
      </c>
    </row>
    <row r="62" spans="1:24" s="8" customFormat="1" ht="24">
      <c r="A62" s="30">
        <v>54</v>
      </c>
      <c r="B62" s="30">
        <v>63020007</v>
      </c>
      <c r="C62" s="2" t="s">
        <v>6</v>
      </c>
      <c r="D62" s="21"/>
      <c r="E62" s="21">
        <v>89</v>
      </c>
      <c r="F62" s="21">
        <v>60</v>
      </c>
      <c r="G62" s="31">
        <v>149</v>
      </c>
      <c r="H62" s="21">
        <v>82</v>
      </c>
      <c r="I62" s="21">
        <v>90</v>
      </c>
      <c r="J62" s="21">
        <v>92</v>
      </c>
      <c r="K62" s="21">
        <v>142</v>
      </c>
      <c r="L62" s="21">
        <v>93</v>
      </c>
      <c r="M62" s="21">
        <v>74</v>
      </c>
      <c r="N62" s="31">
        <v>573</v>
      </c>
      <c r="O62" s="21">
        <v>93</v>
      </c>
      <c r="P62" s="21">
        <v>48</v>
      </c>
      <c r="Q62" s="21">
        <v>43</v>
      </c>
      <c r="R62" s="31">
        <v>184</v>
      </c>
      <c r="S62" s="21"/>
      <c r="T62" s="21"/>
      <c r="U62" s="21"/>
      <c r="V62" s="31"/>
      <c r="W62" s="31">
        <v>906</v>
      </c>
      <c r="X62" s="22" t="s">
        <v>155</v>
      </c>
    </row>
    <row r="63" spans="1:24" s="8" customFormat="1" ht="24">
      <c r="A63" s="30">
        <v>55</v>
      </c>
      <c r="B63" s="30">
        <v>63020002</v>
      </c>
      <c r="C63" s="2" t="s">
        <v>3</v>
      </c>
      <c r="D63" s="14"/>
      <c r="E63" s="14">
        <v>22</v>
      </c>
      <c r="F63" s="14">
        <v>20</v>
      </c>
      <c r="G63" s="31">
        <v>42</v>
      </c>
      <c r="H63" s="14">
        <v>21</v>
      </c>
      <c r="I63" s="14">
        <v>21</v>
      </c>
      <c r="J63" s="14">
        <v>12</v>
      </c>
      <c r="K63" s="14">
        <v>21</v>
      </c>
      <c r="L63" s="14">
        <v>36</v>
      </c>
      <c r="M63" s="14">
        <v>23</v>
      </c>
      <c r="N63" s="31">
        <v>134</v>
      </c>
      <c r="O63" s="14">
        <v>52</v>
      </c>
      <c r="P63" s="14">
        <v>49</v>
      </c>
      <c r="Q63" s="14">
        <v>39</v>
      </c>
      <c r="R63" s="31">
        <v>140</v>
      </c>
      <c r="S63" s="14"/>
      <c r="T63" s="14"/>
      <c r="U63" s="14"/>
      <c r="V63" s="31"/>
      <c r="W63" s="31">
        <v>316</v>
      </c>
      <c r="X63" s="18" t="s">
        <v>155</v>
      </c>
    </row>
    <row r="64" spans="1:24" s="8" customFormat="1" ht="24">
      <c r="A64" s="30">
        <v>56</v>
      </c>
      <c r="B64" s="30">
        <v>63020003</v>
      </c>
      <c r="C64" s="2" t="s">
        <v>4</v>
      </c>
      <c r="D64" s="21">
        <v>11</v>
      </c>
      <c r="E64" s="21">
        <v>18</v>
      </c>
      <c r="F64" s="21">
        <v>22</v>
      </c>
      <c r="G64" s="31">
        <v>51</v>
      </c>
      <c r="H64" s="21">
        <v>27</v>
      </c>
      <c r="I64" s="21">
        <v>27</v>
      </c>
      <c r="J64" s="21">
        <v>12</v>
      </c>
      <c r="K64" s="21">
        <v>9</v>
      </c>
      <c r="L64" s="21">
        <v>5</v>
      </c>
      <c r="M64" s="21">
        <v>5</v>
      </c>
      <c r="N64" s="31">
        <v>85</v>
      </c>
      <c r="O64" s="21"/>
      <c r="P64" s="21"/>
      <c r="Q64" s="21"/>
      <c r="R64" s="31"/>
      <c r="S64" s="21"/>
      <c r="T64" s="21"/>
      <c r="U64" s="21"/>
      <c r="V64" s="31"/>
      <c r="W64" s="31">
        <v>136</v>
      </c>
      <c r="X64" s="22" t="s">
        <v>155</v>
      </c>
    </row>
    <row r="65" spans="1:24" s="8" customFormat="1" ht="24">
      <c r="A65" s="30">
        <v>57</v>
      </c>
      <c r="B65" s="30">
        <v>63020019</v>
      </c>
      <c r="C65" s="2" t="s">
        <v>16</v>
      </c>
      <c r="D65" s="21"/>
      <c r="E65" s="21">
        <v>15</v>
      </c>
      <c r="F65" s="21">
        <v>17</v>
      </c>
      <c r="G65" s="31">
        <v>32</v>
      </c>
      <c r="H65" s="21">
        <v>28</v>
      </c>
      <c r="I65" s="21">
        <v>14</v>
      </c>
      <c r="J65" s="21">
        <v>16</v>
      </c>
      <c r="K65" s="21">
        <v>7</v>
      </c>
      <c r="L65" s="21">
        <v>20</v>
      </c>
      <c r="M65" s="21">
        <v>14</v>
      </c>
      <c r="N65" s="31">
        <v>99</v>
      </c>
      <c r="O65" s="21"/>
      <c r="P65" s="21"/>
      <c r="Q65" s="21"/>
      <c r="R65" s="31"/>
      <c r="S65" s="21"/>
      <c r="T65" s="21"/>
      <c r="U65" s="21"/>
      <c r="V65" s="31"/>
      <c r="W65" s="31">
        <v>131</v>
      </c>
      <c r="X65" s="22" t="s">
        <v>155</v>
      </c>
    </row>
    <row r="66" spans="1:24" s="8" customFormat="1" ht="24">
      <c r="A66" s="30">
        <v>58</v>
      </c>
      <c r="B66" s="30">
        <v>63020020</v>
      </c>
      <c r="C66" s="2" t="s">
        <v>17</v>
      </c>
      <c r="D66" s="21"/>
      <c r="E66" s="21">
        <v>29</v>
      </c>
      <c r="F66" s="21">
        <v>25</v>
      </c>
      <c r="G66" s="31">
        <v>54</v>
      </c>
      <c r="H66" s="21">
        <v>36</v>
      </c>
      <c r="I66" s="21">
        <v>32</v>
      </c>
      <c r="J66" s="21">
        <v>47</v>
      </c>
      <c r="K66" s="21">
        <v>39</v>
      </c>
      <c r="L66" s="21">
        <v>26</v>
      </c>
      <c r="M66" s="21">
        <v>25</v>
      </c>
      <c r="N66" s="31">
        <v>205</v>
      </c>
      <c r="O66" s="21">
        <v>56</v>
      </c>
      <c r="P66" s="21">
        <v>38</v>
      </c>
      <c r="Q66" s="21">
        <v>38</v>
      </c>
      <c r="R66" s="31">
        <v>132</v>
      </c>
      <c r="S66" s="21"/>
      <c r="T66" s="21"/>
      <c r="U66" s="21"/>
      <c r="V66" s="31"/>
      <c r="W66" s="31">
        <v>391</v>
      </c>
      <c r="X66" s="22" t="s">
        <v>155</v>
      </c>
    </row>
    <row r="67" spans="1:24" s="8" customFormat="1" ht="24">
      <c r="A67" s="30">
        <v>59</v>
      </c>
      <c r="B67" s="30">
        <v>63020025</v>
      </c>
      <c r="C67" s="2" t="s">
        <v>22</v>
      </c>
      <c r="D67" s="21">
        <v>3</v>
      </c>
      <c r="E67" s="21">
        <v>28</v>
      </c>
      <c r="F67" s="21">
        <v>30</v>
      </c>
      <c r="G67" s="31">
        <v>61</v>
      </c>
      <c r="H67" s="21">
        <v>46</v>
      </c>
      <c r="I67" s="21">
        <v>37</v>
      </c>
      <c r="J67" s="21">
        <v>29</v>
      </c>
      <c r="K67" s="21">
        <v>31</v>
      </c>
      <c r="L67" s="21">
        <v>31</v>
      </c>
      <c r="M67" s="21">
        <v>24</v>
      </c>
      <c r="N67" s="31">
        <v>198</v>
      </c>
      <c r="O67" s="21"/>
      <c r="P67" s="21"/>
      <c r="Q67" s="21"/>
      <c r="R67" s="31"/>
      <c r="S67" s="21"/>
      <c r="T67" s="21"/>
      <c r="U67" s="21"/>
      <c r="V67" s="31"/>
      <c r="W67" s="31">
        <v>259</v>
      </c>
      <c r="X67" s="22" t="s">
        <v>155</v>
      </c>
    </row>
    <row r="68" spans="1:24" s="8" customFormat="1" ht="24">
      <c r="A68" s="30">
        <v>60</v>
      </c>
      <c r="B68" s="30">
        <v>63020024</v>
      </c>
      <c r="C68" s="2" t="s">
        <v>21</v>
      </c>
      <c r="D68" s="21"/>
      <c r="E68" s="21">
        <v>28</v>
      </c>
      <c r="F68" s="21">
        <v>23</v>
      </c>
      <c r="G68" s="31">
        <v>51</v>
      </c>
      <c r="H68" s="21">
        <v>30</v>
      </c>
      <c r="I68" s="21">
        <v>37</v>
      </c>
      <c r="J68" s="21">
        <v>28</v>
      </c>
      <c r="K68" s="21">
        <v>24</v>
      </c>
      <c r="L68" s="21">
        <v>26</v>
      </c>
      <c r="M68" s="21">
        <v>24</v>
      </c>
      <c r="N68" s="31">
        <v>169</v>
      </c>
      <c r="O68" s="21">
        <v>18</v>
      </c>
      <c r="P68" s="21">
        <v>7</v>
      </c>
      <c r="Q68" s="21">
        <v>5</v>
      </c>
      <c r="R68" s="31">
        <v>30</v>
      </c>
      <c r="S68" s="21"/>
      <c r="T68" s="21"/>
      <c r="U68" s="21"/>
      <c r="V68" s="31"/>
      <c r="W68" s="31">
        <v>250</v>
      </c>
      <c r="X68" s="22" t="s">
        <v>155</v>
      </c>
    </row>
    <row r="69" spans="1:24" s="8" customFormat="1" ht="24.75" thickBot="1">
      <c r="A69" s="30">
        <v>61</v>
      </c>
      <c r="B69" s="30">
        <v>63020026</v>
      </c>
      <c r="C69" s="2" t="s">
        <v>23</v>
      </c>
      <c r="D69" s="21"/>
      <c r="E69" s="21">
        <v>44</v>
      </c>
      <c r="F69" s="21">
        <v>49</v>
      </c>
      <c r="G69" s="31">
        <v>93</v>
      </c>
      <c r="H69" s="21">
        <v>65</v>
      </c>
      <c r="I69" s="21">
        <v>45</v>
      </c>
      <c r="J69" s="21">
        <v>65</v>
      </c>
      <c r="K69" s="21">
        <v>48</v>
      </c>
      <c r="L69" s="21">
        <v>40</v>
      </c>
      <c r="M69" s="21">
        <v>42</v>
      </c>
      <c r="N69" s="31">
        <v>305</v>
      </c>
      <c r="O69" s="21">
        <v>46</v>
      </c>
      <c r="P69" s="21">
        <v>53</v>
      </c>
      <c r="Q69" s="21">
        <v>38</v>
      </c>
      <c r="R69" s="31">
        <v>137</v>
      </c>
      <c r="S69" s="21"/>
      <c r="T69" s="21"/>
      <c r="U69" s="21"/>
      <c r="V69" s="31"/>
      <c r="W69" s="31">
        <v>535</v>
      </c>
      <c r="X69" s="22" t="s">
        <v>155</v>
      </c>
    </row>
    <row r="70" spans="1:24" s="37" customFormat="1" ht="25.5" thickTop="1" thickBot="1">
      <c r="A70" s="456" t="s">
        <v>163</v>
      </c>
      <c r="B70" s="457"/>
      <c r="C70" s="458" t="s">
        <v>156</v>
      </c>
      <c r="D70" s="44">
        <v>112</v>
      </c>
      <c r="E70" s="44">
        <v>612</v>
      </c>
      <c r="F70" s="44">
        <v>599</v>
      </c>
      <c r="G70" s="44">
        <v>1323</v>
      </c>
      <c r="H70" s="44">
        <v>758</v>
      </c>
      <c r="I70" s="44">
        <v>747</v>
      </c>
      <c r="J70" s="44">
        <v>748</v>
      </c>
      <c r="K70" s="44">
        <v>716</v>
      </c>
      <c r="L70" s="44">
        <v>613</v>
      </c>
      <c r="M70" s="44">
        <v>583</v>
      </c>
      <c r="N70" s="44">
        <v>4165</v>
      </c>
      <c r="O70" s="44">
        <v>305</v>
      </c>
      <c r="P70" s="44">
        <v>229</v>
      </c>
      <c r="Q70" s="44">
        <v>206</v>
      </c>
      <c r="R70" s="44">
        <v>740</v>
      </c>
      <c r="S70" s="44">
        <v>0</v>
      </c>
      <c r="T70" s="44">
        <v>0</v>
      </c>
      <c r="U70" s="44">
        <v>0</v>
      </c>
      <c r="V70" s="44">
        <v>0</v>
      </c>
      <c r="W70" s="44">
        <v>6228</v>
      </c>
      <c r="X70" s="38"/>
    </row>
    <row r="71" spans="1:24" s="37" customFormat="1" ht="25.5" thickTop="1" thickBot="1">
      <c r="A71" s="453" t="s">
        <v>156</v>
      </c>
      <c r="B71" s="454"/>
      <c r="C71" s="454"/>
      <c r="D71" s="454"/>
      <c r="E71" s="454"/>
      <c r="F71" s="454"/>
      <c r="G71" s="454"/>
      <c r="H71" s="454"/>
      <c r="I71" s="454"/>
      <c r="J71" s="454"/>
      <c r="K71" s="454"/>
      <c r="L71" s="454"/>
      <c r="M71" s="454"/>
      <c r="N71" s="454"/>
      <c r="O71" s="454"/>
      <c r="P71" s="454"/>
      <c r="Q71" s="454"/>
      <c r="R71" s="454"/>
      <c r="S71" s="454"/>
      <c r="T71" s="454"/>
      <c r="U71" s="454"/>
      <c r="V71" s="454"/>
      <c r="W71" s="455"/>
      <c r="X71" s="38"/>
    </row>
    <row r="72" spans="1:24" s="8" customFormat="1" ht="24.75" thickTop="1">
      <c r="A72" s="30">
        <v>62</v>
      </c>
      <c r="B72" s="30">
        <v>63020032</v>
      </c>
      <c r="C72" s="2" t="s">
        <v>29</v>
      </c>
      <c r="D72" s="21"/>
      <c r="E72" s="21">
        <v>61</v>
      </c>
      <c r="F72" s="21">
        <v>79</v>
      </c>
      <c r="G72" s="31">
        <v>140</v>
      </c>
      <c r="H72" s="21">
        <v>73</v>
      </c>
      <c r="I72" s="21">
        <v>71</v>
      </c>
      <c r="J72" s="21">
        <v>73</v>
      </c>
      <c r="K72" s="21">
        <v>78</v>
      </c>
      <c r="L72" s="21">
        <v>87</v>
      </c>
      <c r="M72" s="21">
        <v>89</v>
      </c>
      <c r="N72" s="31">
        <v>471</v>
      </c>
      <c r="O72" s="21"/>
      <c r="P72" s="21"/>
      <c r="Q72" s="21"/>
      <c r="R72" s="31"/>
      <c r="S72" s="21"/>
      <c r="T72" s="21"/>
      <c r="U72" s="21"/>
      <c r="V72" s="31"/>
      <c r="W72" s="31">
        <v>611</v>
      </c>
      <c r="X72" s="23" t="s">
        <v>156</v>
      </c>
    </row>
    <row r="73" spans="1:24" s="8" customFormat="1" ht="24">
      <c r="A73" s="30">
        <v>63</v>
      </c>
      <c r="B73" s="30">
        <v>63020033</v>
      </c>
      <c r="C73" s="2" t="s">
        <v>30</v>
      </c>
      <c r="D73" s="21"/>
      <c r="E73" s="21">
        <v>22</v>
      </c>
      <c r="F73" s="21">
        <v>16</v>
      </c>
      <c r="G73" s="31">
        <v>38</v>
      </c>
      <c r="H73" s="21">
        <v>23</v>
      </c>
      <c r="I73" s="21">
        <v>22</v>
      </c>
      <c r="J73" s="21">
        <v>18</v>
      </c>
      <c r="K73" s="21">
        <v>24</v>
      </c>
      <c r="L73" s="21">
        <v>14</v>
      </c>
      <c r="M73" s="21">
        <v>21</v>
      </c>
      <c r="N73" s="31">
        <v>122</v>
      </c>
      <c r="O73" s="21"/>
      <c r="P73" s="21"/>
      <c r="Q73" s="21"/>
      <c r="R73" s="31"/>
      <c r="S73" s="21"/>
      <c r="T73" s="21"/>
      <c r="U73" s="21"/>
      <c r="V73" s="31"/>
      <c r="W73" s="31">
        <v>160</v>
      </c>
      <c r="X73" s="23" t="s">
        <v>156</v>
      </c>
    </row>
    <row r="74" spans="1:24" s="8" customFormat="1" ht="24">
      <c r="A74" s="30">
        <v>64</v>
      </c>
      <c r="B74" s="30">
        <v>63020030</v>
      </c>
      <c r="C74" s="2" t="s">
        <v>27</v>
      </c>
      <c r="D74" s="21"/>
      <c r="E74" s="21">
        <v>24</v>
      </c>
      <c r="F74" s="21">
        <v>11</v>
      </c>
      <c r="G74" s="31">
        <v>35</v>
      </c>
      <c r="H74" s="21">
        <v>22</v>
      </c>
      <c r="I74" s="21">
        <v>25</v>
      </c>
      <c r="J74" s="21">
        <v>23</v>
      </c>
      <c r="K74" s="21">
        <v>15</v>
      </c>
      <c r="L74" s="21">
        <v>19</v>
      </c>
      <c r="M74" s="21">
        <v>17</v>
      </c>
      <c r="N74" s="31">
        <v>121</v>
      </c>
      <c r="O74" s="21"/>
      <c r="P74" s="21"/>
      <c r="Q74" s="21"/>
      <c r="R74" s="31"/>
      <c r="S74" s="21"/>
      <c r="T74" s="21"/>
      <c r="U74" s="21"/>
      <c r="V74" s="31"/>
      <c r="W74" s="31">
        <v>156</v>
      </c>
      <c r="X74" s="23" t="s">
        <v>156</v>
      </c>
    </row>
    <row r="75" spans="1:24" s="8" customFormat="1" ht="24">
      <c r="A75" s="30">
        <v>65</v>
      </c>
      <c r="B75" s="30">
        <v>63020031</v>
      </c>
      <c r="C75" s="2" t="s">
        <v>28</v>
      </c>
      <c r="D75" s="21"/>
      <c r="E75" s="21">
        <v>43</v>
      </c>
      <c r="F75" s="21">
        <v>35</v>
      </c>
      <c r="G75" s="31">
        <v>78</v>
      </c>
      <c r="H75" s="21">
        <v>38</v>
      </c>
      <c r="I75" s="21">
        <v>64</v>
      </c>
      <c r="J75" s="21">
        <v>37</v>
      </c>
      <c r="K75" s="21">
        <v>41</v>
      </c>
      <c r="L75" s="21">
        <v>33</v>
      </c>
      <c r="M75" s="21">
        <v>35</v>
      </c>
      <c r="N75" s="31">
        <v>248</v>
      </c>
      <c r="O75" s="21"/>
      <c r="P75" s="21"/>
      <c r="Q75" s="21"/>
      <c r="R75" s="31"/>
      <c r="S75" s="21"/>
      <c r="T75" s="21"/>
      <c r="U75" s="21"/>
      <c r="V75" s="31"/>
      <c r="W75" s="31">
        <v>326</v>
      </c>
      <c r="X75" s="23" t="s">
        <v>156</v>
      </c>
    </row>
    <row r="76" spans="1:24" s="8" customFormat="1" ht="24">
      <c r="A76" s="30">
        <v>66</v>
      </c>
      <c r="B76" s="30">
        <v>63020029</v>
      </c>
      <c r="C76" s="2" t="s">
        <v>26</v>
      </c>
      <c r="D76" s="16"/>
      <c r="E76" s="16">
        <v>60</v>
      </c>
      <c r="F76" s="16">
        <v>58</v>
      </c>
      <c r="G76" s="31">
        <v>118</v>
      </c>
      <c r="H76" s="16">
        <v>79</v>
      </c>
      <c r="I76" s="16">
        <v>60</v>
      </c>
      <c r="J76" s="16">
        <v>91</v>
      </c>
      <c r="K76" s="16">
        <v>54</v>
      </c>
      <c r="L76" s="16">
        <v>62</v>
      </c>
      <c r="M76" s="16">
        <v>34</v>
      </c>
      <c r="N76" s="31">
        <v>380</v>
      </c>
      <c r="O76" s="16"/>
      <c r="P76" s="16"/>
      <c r="Q76" s="16"/>
      <c r="R76" s="31"/>
      <c r="S76" s="16"/>
      <c r="T76" s="16"/>
      <c r="U76" s="16"/>
      <c r="V76" s="31"/>
      <c r="W76" s="31">
        <v>498</v>
      </c>
      <c r="X76" s="23" t="s">
        <v>156</v>
      </c>
    </row>
    <row r="77" spans="1:24" s="8" customFormat="1" ht="24">
      <c r="A77" s="30">
        <v>67</v>
      </c>
      <c r="B77" s="30">
        <v>63020041</v>
      </c>
      <c r="C77" s="2" t="s">
        <v>38</v>
      </c>
      <c r="D77" s="21"/>
      <c r="E77" s="21">
        <v>28</v>
      </c>
      <c r="F77" s="21">
        <v>25</v>
      </c>
      <c r="G77" s="31">
        <v>53</v>
      </c>
      <c r="H77" s="21">
        <v>25</v>
      </c>
      <c r="I77" s="21">
        <v>22</v>
      </c>
      <c r="J77" s="21">
        <v>20</v>
      </c>
      <c r="K77" s="21">
        <v>23</v>
      </c>
      <c r="L77" s="21">
        <v>26</v>
      </c>
      <c r="M77" s="21">
        <v>27</v>
      </c>
      <c r="N77" s="31">
        <v>143</v>
      </c>
      <c r="O77" s="21">
        <v>31</v>
      </c>
      <c r="P77" s="21">
        <v>38</v>
      </c>
      <c r="Q77" s="21">
        <v>23</v>
      </c>
      <c r="R77" s="31">
        <v>92</v>
      </c>
      <c r="S77" s="21"/>
      <c r="T77" s="21"/>
      <c r="U77" s="21"/>
      <c r="V77" s="31"/>
      <c r="W77" s="31">
        <v>288</v>
      </c>
      <c r="X77" s="23" t="s">
        <v>156</v>
      </c>
    </row>
    <row r="78" spans="1:24" s="8" customFormat="1" ht="24">
      <c r="A78" s="30">
        <v>68</v>
      </c>
      <c r="B78" s="30">
        <v>63020039</v>
      </c>
      <c r="C78" s="2" t="s">
        <v>36</v>
      </c>
      <c r="D78" s="14"/>
      <c r="E78" s="14">
        <v>34</v>
      </c>
      <c r="F78" s="14">
        <v>26</v>
      </c>
      <c r="G78" s="31">
        <v>60</v>
      </c>
      <c r="H78" s="14">
        <v>56</v>
      </c>
      <c r="I78" s="14">
        <v>45</v>
      </c>
      <c r="J78" s="14">
        <v>48</v>
      </c>
      <c r="K78" s="14">
        <v>50</v>
      </c>
      <c r="L78" s="14">
        <v>53</v>
      </c>
      <c r="M78" s="14">
        <v>20</v>
      </c>
      <c r="N78" s="31">
        <v>272</v>
      </c>
      <c r="O78" s="14"/>
      <c r="P78" s="14"/>
      <c r="Q78" s="14"/>
      <c r="R78" s="31"/>
      <c r="S78" s="14"/>
      <c r="T78" s="14"/>
      <c r="U78" s="14"/>
      <c r="V78" s="31"/>
      <c r="W78" s="31">
        <v>332</v>
      </c>
      <c r="X78" s="23" t="s">
        <v>156</v>
      </c>
    </row>
    <row r="79" spans="1:24" s="8" customFormat="1" ht="24">
      <c r="A79" s="30">
        <v>69</v>
      </c>
      <c r="B79" s="30">
        <v>63020040</v>
      </c>
      <c r="C79" s="2" t="s">
        <v>37</v>
      </c>
      <c r="D79" s="21"/>
      <c r="E79" s="21">
        <v>31</v>
      </c>
      <c r="F79" s="21">
        <v>30</v>
      </c>
      <c r="G79" s="31">
        <v>61</v>
      </c>
      <c r="H79" s="21">
        <v>28</v>
      </c>
      <c r="I79" s="21">
        <v>22</v>
      </c>
      <c r="J79" s="21">
        <v>22</v>
      </c>
      <c r="K79" s="21">
        <v>29</v>
      </c>
      <c r="L79" s="21">
        <v>28</v>
      </c>
      <c r="M79" s="21">
        <v>22</v>
      </c>
      <c r="N79" s="31">
        <v>151</v>
      </c>
      <c r="O79" s="21"/>
      <c r="P79" s="21"/>
      <c r="Q79" s="21"/>
      <c r="R79" s="31"/>
      <c r="S79" s="21"/>
      <c r="T79" s="21"/>
      <c r="U79" s="21"/>
      <c r="V79" s="31"/>
      <c r="W79" s="31">
        <v>212</v>
      </c>
      <c r="X79" s="23" t="s">
        <v>156</v>
      </c>
    </row>
    <row r="80" spans="1:24" s="8" customFormat="1" ht="24">
      <c r="A80" s="30">
        <v>70</v>
      </c>
      <c r="B80" s="30">
        <v>63020043</v>
      </c>
      <c r="C80" s="2" t="s">
        <v>40</v>
      </c>
      <c r="D80" s="14"/>
      <c r="E80" s="14">
        <v>69</v>
      </c>
      <c r="F80" s="14">
        <v>89</v>
      </c>
      <c r="G80" s="31">
        <v>158</v>
      </c>
      <c r="H80" s="14">
        <v>87</v>
      </c>
      <c r="I80" s="14">
        <v>98</v>
      </c>
      <c r="J80" s="14">
        <v>94</v>
      </c>
      <c r="K80" s="14">
        <v>83</v>
      </c>
      <c r="L80" s="14">
        <v>67</v>
      </c>
      <c r="M80" s="14">
        <v>67</v>
      </c>
      <c r="N80" s="31">
        <v>496</v>
      </c>
      <c r="O80" s="14">
        <v>109</v>
      </c>
      <c r="P80" s="14">
        <v>88</v>
      </c>
      <c r="Q80" s="14">
        <v>92</v>
      </c>
      <c r="R80" s="31">
        <v>289</v>
      </c>
      <c r="S80" s="14"/>
      <c r="T80" s="14"/>
      <c r="U80" s="14"/>
      <c r="V80" s="31"/>
      <c r="W80" s="31">
        <v>943</v>
      </c>
      <c r="X80" s="23" t="s">
        <v>156</v>
      </c>
    </row>
    <row r="81" spans="1:24" s="8" customFormat="1" ht="24">
      <c r="A81" s="30">
        <v>71</v>
      </c>
      <c r="B81" s="30">
        <v>63020042</v>
      </c>
      <c r="C81" s="2" t="s">
        <v>816</v>
      </c>
      <c r="D81" s="21">
        <v>12</v>
      </c>
      <c r="E81" s="21">
        <v>16</v>
      </c>
      <c r="F81" s="21">
        <v>11</v>
      </c>
      <c r="G81" s="31">
        <v>39</v>
      </c>
      <c r="H81" s="21">
        <v>13</v>
      </c>
      <c r="I81" s="21">
        <v>14</v>
      </c>
      <c r="J81" s="21">
        <v>14</v>
      </c>
      <c r="K81" s="21">
        <v>12</v>
      </c>
      <c r="L81" s="21">
        <v>11</v>
      </c>
      <c r="M81" s="21">
        <v>13</v>
      </c>
      <c r="N81" s="31">
        <v>77</v>
      </c>
      <c r="O81" s="21"/>
      <c r="P81" s="21"/>
      <c r="Q81" s="21"/>
      <c r="R81" s="31"/>
      <c r="S81" s="21"/>
      <c r="T81" s="21"/>
      <c r="U81" s="21"/>
      <c r="V81" s="31"/>
      <c r="W81" s="31">
        <v>116</v>
      </c>
      <c r="X81" s="23" t="s">
        <v>156</v>
      </c>
    </row>
    <row r="82" spans="1:24" s="8" customFormat="1" ht="24">
      <c r="A82" s="30">
        <v>72</v>
      </c>
      <c r="B82" s="30">
        <v>63020044</v>
      </c>
      <c r="C82" s="2" t="s">
        <v>41</v>
      </c>
      <c r="D82" s="21"/>
      <c r="E82" s="21">
        <v>83</v>
      </c>
      <c r="F82" s="21">
        <v>104</v>
      </c>
      <c r="G82" s="31">
        <v>187</v>
      </c>
      <c r="H82" s="21">
        <v>176</v>
      </c>
      <c r="I82" s="21">
        <v>127</v>
      </c>
      <c r="J82" s="21">
        <v>107</v>
      </c>
      <c r="K82" s="21">
        <v>134</v>
      </c>
      <c r="L82" s="21">
        <v>122</v>
      </c>
      <c r="M82" s="21">
        <v>112</v>
      </c>
      <c r="N82" s="31">
        <v>778</v>
      </c>
      <c r="O82" s="21">
        <v>106</v>
      </c>
      <c r="P82" s="21">
        <v>89</v>
      </c>
      <c r="Q82" s="21">
        <v>99</v>
      </c>
      <c r="R82" s="31">
        <v>294</v>
      </c>
      <c r="S82" s="21">
        <v>87</v>
      </c>
      <c r="T82" s="21">
        <v>68</v>
      </c>
      <c r="U82" s="21">
        <v>82</v>
      </c>
      <c r="V82" s="31">
        <v>237</v>
      </c>
      <c r="W82" s="31">
        <v>1496</v>
      </c>
      <c r="X82" s="23" t="s">
        <v>156</v>
      </c>
    </row>
    <row r="83" spans="1:24" s="8" customFormat="1" ht="24">
      <c r="A83" s="30">
        <v>73</v>
      </c>
      <c r="B83" s="30">
        <v>63020045</v>
      </c>
      <c r="C83" s="2" t="s">
        <v>42</v>
      </c>
      <c r="D83" s="14"/>
      <c r="E83" s="14">
        <v>110</v>
      </c>
      <c r="F83" s="14">
        <v>121</v>
      </c>
      <c r="G83" s="31">
        <v>231</v>
      </c>
      <c r="H83" s="14">
        <v>194</v>
      </c>
      <c r="I83" s="14">
        <v>166</v>
      </c>
      <c r="J83" s="14">
        <v>161</v>
      </c>
      <c r="K83" s="14">
        <v>160</v>
      </c>
      <c r="L83" s="14">
        <v>212</v>
      </c>
      <c r="M83" s="14">
        <v>123</v>
      </c>
      <c r="N83" s="31">
        <v>1016</v>
      </c>
      <c r="O83" s="14">
        <v>76</v>
      </c>
      <c r="P83" s="14">
        <v>64</v>
      </c>
      <c r="Q83" s="14">
        <v>54</v>
      </c>
      <c r="R83" s="31">
        <v>194</v>
      </c>
      <c r="S83" s="14"/>
      <c r="T83" s="14"/>
      <c r="U83" s="14"/>
      <c r="V83" s="31"/>
      <c r="W83" s="31">
        <v>1441</v>
      </c>
      <c r="X83" s="23" t="s">
        <v>156</v>
      </c>
    </row>
    <row r="84" spans="1:24" s="8" customFormat="1" ht="24">
      <c r="A84" s="30">
        <v>74</v>
      </c>
      <c r="B84" s="30">
        <v>63020046</v>
      </c>
      <c r="C84" s="2" t="s">
        <v>43</v>
      </c>
      <c r="D84" s="14"/>
      <c r="E84" s="14">
        <v>53</v>
      </c>
      <c r="F84" s="14">
        <v>68</v>
      </c>
      <c r="G84" s="31">
        <v>121</v>
      </c>
      <c r="H84" s="14">
        <v>123</v>
      </c>
      <c r="I84" s="14">
        <v>73</v>
      </c>
      <c r="J84" s="14">
        <v>74</v>
      </c>
      <c r="K84" s="14">
        <v>91</v>
      </c>
      <c r="L84" s="14">
        <v>70</v>
      </c>
      <c r="M84" s="14">
        <v>76</v>
      </c>
      <c r="N84" s="31">
        <v>507</v>
      </c>
      <c r="O84" s="14">
        <v>30</v>
      </c>
      <c r="P84" s="14">
        <v>37</v>
      </c>
      <c r="Q84" s="14">
        <v>39</v>
      </c>
      <c r="R84" s="31">
        <v>106</v>
      </c>
      <c r="S84" s="14"/>
      <c r="T84" s="14"/>
      <c r="U84" s="14"/>
      <c r="V84" s="31"/>
      <c r="W84" s="31">
        <v>734</v>
      </c>
      <c r="X84" s="23" t="s">
        <v>156</v>
      </c>
    </row>
    <row r="85" spans="1:24" s="8" customFormat="1" ht="24">
      <c r="A85" s="30">
        <v>75</v>
      </c>
      <c r="B85" s="30">
        <v>63020036</v>
      </c>
      <c r="C85" s="2" t="s">
        <v>33</v>
      </c>
      <c r="D85" s="16"/>
      <c r="E85" s="16">
        <v>270</v>
      </c>
      <c r="F85" s="16">
        <v>246</v>
      </c>
      <c r="G85" s="31">
        <v>516</v>
      </c>
      <c r="H85" s="16">
        <v>357</v>
      </c>
      <c r="I85" s="16">
        <v>369</v>
      </c>
      <c r="J85" s="16">
        <v>302</v>
      </c>
      <c r="K85" s="16">
        <v>246</v>
      </c>
      <c r="L85" s="16">
        <v>272</v>
      </c>
      <c r="M85" s="16">
        <v>189</v>
      </c>
      <c r="N85" s="31">
        <v>1735</v>
      </c>
      <c r="O85" s="16">
        <v>167</v>
      </c>
      <c r="P85" s="16">
        <v>140</v>
      </c>
      <c r="Q85" s="16">
        <v>147</v>
      </c>
      <c r="R85" s="31">
        <v>454</v>
      </c>
      <c r="S85" s="16">
        <v>67</v>
      </c>
      <c r="T85" s="16">
        <v>67</v>
      </c>
      <c r="U85" s="16">
        <v>42</v>
      </c>
      <c r="V85" s="31">
        <v>176</v>
      </c>
      <c r="W85" s="31">
        <v>2881</v>
      </c>
      <c r="X85" s="23" t="s">
        <v>156</v>
      </c>
    </row>
    <row r="86" spans="1:24" s="8" customFormat="1" ht="24">
      <c r="A86" s="30">
        <v>76</v>
      </c>
      <c r="B86" s="30">
        <v>63020037</v>
      </c>
      <c r="C86" s="2" t="s">
        <v>34</v>
      </c>
      <c r="D86" s="21">
        <v>26</v>
      </c>
      <c r="E86" s="21">
        <v>77</v>
      </c>
      <c r="F86" s="21">
        <v>87</v>
      </c>
      <c r="G86" s="31">
        <v>190</v>
      </c>
      <c r="H86" s="21">
        <v>125</v>
      </c>
      <c r="I86" s="21">
        <v>107</v>
      </c>
      <c r="J86" s="21">
        <v>109</v>
      </c>
      <c r="K86" s="21">
        <v>98</v>
      </c>
      <c r="L86" s="21">
        <v>84</v>
      </c>
      <c r="M86" s="21">
        <v>94</v>
      </c>
      <c r="N86" s="31">
        <v>617</v>
      </c>
      <c r="O86" s="21">
        <v>109</v>
      </c>
      <c r="P86" s="21">
        <v>122</v>
      </c>
      <c r="Q86" s="21">
        <v>96</v>
      </c>
      <c r="R86" s="31">
        <v>327</v>
      </c>
      <c r="S86" s="21">
        <v>78</v>
      </c>
      <c r="T86" s="21">
        <v>62</v>
      </c>
      <c r="U86" s="21">
        <v>73</v>
      </c>
      <c r="V86" s="31">
        <v>213</v>
      </c>
      <c r="W86" s="31">
        <v>1347</v>
      </c>
      <c r="X86" s="23" t="s">
        <v>156</v>
      </c>
    </row>
    <row r="87" spans="1:24" s="8" customFormat="1" ht="24">
      <c r="A87" s="30">
        <v>77</v>
      </c>
      <c r="B87" s="30">
        <v>63020038</v>
      </c>
      <c r="C87" s="2" t="s">
        <v>817</v>
      </c>
      <c r="D87" s="21"/>
      <c r="E87" s="21">
        <v>6</v>
      </c>
      <c r="F87" s="21">
        <v>2</v>
      </c>
      <c r="G87" s="31">
        <v>8</v>
      </c>
      <c r="H87" s="21">
        <v>5</v>
      </c>
      <c r="I87" s="21">
        <v>2</v>
      </c>
      <c r="J87" s="21">
        <v>5</v>
      </c>
      <c r="K87" s="21">
        <v>23</v>
      </c>
      <c r="L87" s="21">
        <v>17</v>
      </c>
      <c r="M87" s="21">
        <v>14</v>
      </c>
      <c r="N87" s="31">
        <v>66</v>
      </c>
      <c r="O87" s="21"/>
      <c r="P87" s="21"/>
      <c r="Q87" s="21"/>
      <c r="R87" s="31"/>
      <c r="S87" s="21"/>
      <c r="T87" s="21"/>
      <c r="U87" s="21"/>
      <c r="V87" s="31"/>
      <c r="W87" s="31">
        <v>74</v>
      </c>
      <c r="X87" s="23" t="s">
        <v>156</v>
      </c>
    </row>
    <row r="88" spans="1:24" s="8" customFormat="1" ht="24">
      <c r="A88" s="30">
        <v>78</v>
      </c>
      <c r="B88" s="30">
        <v>63020028</v>
      </c>
      <c r="C88" s="2" t="s">
        <v>25</v>
      </c>
      <c r="D88" s="21"/>
      <c r="E88" s="21">
        <v>66</v>
      </c>
      <c r="F88" s="21">
        <v>66</v>
      </c>
      <c r="G88" s="31">
        <v>132</v>
      </c>
      <c r="H88" s="21">
        <v>68</v>
      </c>
      <c r="I88" s="21">
        <v>94</v>
      </c>
      <c r="J88" s="21">
        <v>73</v>
      </c>
      <c r="K88" s="21">
        <v>68</v>
      </c>
      <c r="L88" s="21">
        <v>75</v>
      </c>
      <c r="M88" s="21">
        <v>67</v>
      </c>
      <c r="N88" s="31">
        <v>445</v>
      </c>
      <c r="O88" s="21"/>
      <c r="P88" s="21"/>
      <c r="Q88" s="21"/>
      <c r="R88" s="31"/>
      <c r="S88" s="21"/>
      <c r="T88" s="21"/>
      <c r="U88" s="21"/>
      <c r="V88" s="31"/>
      <c r="W88" s="31">
        <v>577</v>
      </c>
      <c r="X88" s="23" t="s">
        <v>156</v>
      </c>
    </row>
    <row r="89" spans="1:24" s="8" customFormat="1" ht="24">
      <c r="A89" s="30">
        <v>79</v>
      </c>
      <c r="B89" s="30">
        <v>63020129</v>
      </c>
      <c r="C89" s="2" t="s">
        <v>122</v>
      </c>
      <c r="D89" s="21"/>
      <c r="E89" s="21">
        <v>37</v>
      </c>
      <c r="F89" s="21">
        <v>35</v>
      </c>
      <c r="G89" s="31">
        <v>72</v>
      </c>
      <c r="H89" s="21">
        <v>81</v>
      </c>
      <c r="I89" s="21">
        <v>43</v>
      </c>
      <c r="J89" s="21">
        <v>44</v>
      </c>
      <c r="K89" s="21">
        <v>45</v>
      </c>
      <c r="L89" s="21">
        <v>41</v>
      </c>
      <c r="M89" s="21">
        <v>39</v>
      </c>
      <c r="N89" s="31">
        <v>293</v>
      </c>
      <c r="O89" s="21"/>
      <c r="P89" s="21"/>
      <c r="Q89" s="21"/>
      <c r="R89" s="31"/>
      <c r="S89" s="21"/>
      <c r="T89" s="21"/>
      <c r="U89" s="21"/>
      <c r="V89" s="31"/>
      <c r="W89" s="31">
        <v>365</v>
      </c>
      <c r="X89" s="23" t="s">
        <v>156</v>
      </c>
    </row>
    <row r="90" spans="1:24" s="8" customFormat="1" ht="24">
      <c r="A90" s="30">
        <v>80</v>
      </c>
      <c r="B90" s="30">
        <v>63020027</v>
      </c>
      <c r="C90" s="2" t="s">
        <v>24</v>
      </c>
      <c r="D90" s="16"/>
      <c r="E90" s="16">
        <v>113</v>
      </c>
      <c r="F90" s="16">
        <v>129</v>
      </c>
      <c r="G90" s="31">
        <v>242</v>
      </c>
      <c r="H90" s="16">
        <v>121</v>
      </c>
      <c r="I90" s="16">
        <v>133</v>
      </c>
      <c r="J90" s="16">
        <v>123</v>
      </c>
      <c r="K90" s="16">
        <v>116</v>
      </c>
      <c r="L90" s="16">
        <v>130</v>
      </c>
      <c r="M90" s="16">
        <v>96</v>
      </c>
      <c r="N90" s="31">
        <v>719</v>
      </c>
      <c r="O90" s="16">
        <v>128</v>
      </c>
      <c r="P90" s="16">
        <v>81</v>
      </c>
      <c r="Q90" s="16">
        <v>109</v>
      </c>
      <c r="R90" s="31">
        <v>318</v>
      </c>
      <c r="S90" s="16">
        <v>22</v>
      </c>
      <c r="T90" s="16">
        <v>11</v>
      </c>
      <c r="U90" s="16">
        <v>27</v>
      </c>
      <c r="V90" s="31">
        <v>60</v>
      </c>
      <c r="W90" s="31">
        <v>1339</v>
      </c>
      <c r="X90" s="19" t="s">
        <v>156</v>
      </c>
    </row>
    <row r="91" spans="1:24" s="8" customFormat="1" ht="24">
      <c r="A91" s="30">
        <v>81</v>
      </c>
      <c r="B91" s="30">
        <v>63020034</v>
      </c>
      <c r="C91" s="2" t="s">
        <v>31</v>
      </c>
      <c r="D91" s="21"/>
      <c r="E91" s="21">
        <v>17</v>
      </c>
      <c r="F91" s="21">
        <v>15</v>
      </c>
      <c r="G91" s="31">
        <v>32</v>
      </c>
      <c r="H91" s="21">
        <v>9</v>
      </c>
      <c r="I91" s="21">
        <v>22</v>
      </c>
      <c r="J91" s="21">
        <v>19</v>
      </c>
      <c r="K91" s="21">
        <v>30</v>
      </c>
      <c r="L91" s="21">
        <v>32</v>
      </c>
      <c r="M91" s="21">
        <v>30</v>
      </c>
      <c r="N91" s="31">
        <v>142</v>
      </c>
      <c r="O91" s="21">
        <v>48</v>
      </c>
      <c r="P91" s="21">
        <v>47</v>
      </c>
      <c r="Q91" s="21">
        <v>31</v>
      </c>
      <c r="R91" s="31">
        <v>126</v>
      </c>
      <c r="S91" s="21"/>
      <c r="T91" s="21"/>
      <c r="U91" s="21"/>
      <c r="V91" s="31"/>
      <c r="W91" s="31">
        <v>300</v>
      </c>
      <c r="X91" s="23" t="s">
        <v>156</v>
      </c>
    </row>
    <row r="92" spans="1:24" s="8" customFormat="1" ht="24.75" thickBot="1">
      <c r="A92" s="30">
        <v>82</v>
      </c>
      <c r="B92" s="30">
        <v>63020035</v>
      </c>
      <c r="C92" s="2" t="s">
        <v>32</v>
      </c>
      <c r="D92" s="21"/>
      <c r="E92" s="21">
        <v>94</v>
      </c>
      <c r="F92" s="21">
        <v>88</v>
      </c>
      <c r="G92" s="31">
        <v>182</v>
      </c>
      <c r="H92" s="21">
        <v>118</v>
      </c>
      <c r="I92" s="21">
        <v>104</v>
      </c>
      <c r="J92" s="21">
        <v>100</v>
      </c>
      <c r="K92" s="21">
        <v>93</v>
      </c>
      <c r="L92" s="21">
        <v>83</v>
      </c>
      <c r="M92" s="21">
        <v>79</v>
      </c>
      <c r="N92" s="31">
        <v>577</v>
      </c>
      <c r="O92" s="21">
        <v>57</v>
      </c>
      <c r="P92" s="21">
        <v>38</v>
      </c>
      <c r="Q92" s="21">
        <v>49</v>
      </c>
      <c r="R92" s="31">
        <v>144</v>
      </c>
      <c r="S92" s="21"/>
      <c r="T92" s="21"/>
      <c r="U92" s="21"/>
      <c r="V92" s="31"/>
      <c r="W92" s="31">
        <v>903</v>
      </c>
      <c r="X92" s="23" t="s">
        <v>156</v>
      </c>
    </row>
    <row r="93" spans="1:24" s="37" customFormat="1" ht="26.25" customHeight="1" thickTop="1" thickBot="1">
      <c r="A93" s="456" t="s">
        <v>164</v>
      </c>
      <c r="B93" s="457"/>
      <c r="C93" s="458" t="s">
        <v>157</v>
      </c>
      <c r="D93" s="44">
        <v>38</v>
      </c>
      <c r="E93" s="44">
        <v>1314</v>
      </c>
      <c r="F93" s="44">
        <v>1341</v>
      </c>
      <c r="G93" s="44">
        <v>2693</v>
      </c>
      <c r="H93" s="44">
        <v>1821</v>
      </c>
      <c r="I93" s="44">
        <v>1683</v>
      </c>
      <c r="J93" s="44">
        <v>1557</v>
      </c>
      <c r="K93" s="44">
        <v>1513</v>
      </c>
      <c r="L93" s="44">
        <v>1538</v>
      </c>
      <c r="M93" s="44">
        <v>1264</v>
      </c>
      <c r="N93" s="44">
        <v>9376</v>
      </c>
      <c r="O93" s="44">
        <v>861</v>
      </c>
      <c r="P93" s="44">
        <v>744</v>
      </c>
      <c r="Q93" s="44">
        <v>739</v>
      </c>
      <c r="R93" s="44">
        <v>2344</v>
      </c>
      <c r="S93" s="44">
        <v>254</v>
      </c>
      <c r="T93" s="44">
        <v>208</v>
      </c>
      <c r="U93" s="44">
        <v>224</v>
      </c>
      <c r="V93" s="44">
        <v>686</v>
      </c>
      <c r="W93" s="44">
        <v>15099</v>
      </c>
      <c r="X93" s="39"/>
    </row>
    <row r="94" spans="1:24" s="37" customFormat="1" ht="25.5" thickTop="1" thickBot="1">
      <c r="A94" s="453" t="s">
        <v>157</v>
      </c>
      <c r="B94" s="454"/>
      <c r="C94" s="454"/>
      <c r="D94" s="454"/>
      <c r="E94" s="454"/>
      <c r="F94" s="454"/>
      <c r="G94" s="454"/>
      <c r="H94" s="454"/>
      <c r="I94" s="454"/>
      <c r="J94" s="454"/>
      <c r="K94" s="454"/>
      <c r="L94" s="454"/>
      <c r="M94" s="454"/>
      <c r="N94" s="454"/>
      <c r="O94" s="454"/>
      <c r="P94" s="454"/>
      <c r="Q94" s="454"/>
      <c r="R94" s="454"/>
      <c r="S94" s="454"/>
      <c r="T94" s="454"/>
      <c r="U94" s="454"/>
      <c r="V94" s="454"/>
      <c r="W94" s="455"/>
      <c r="X94" s="39"/>
    </row>
    <row r="95" spans="1:24" s="8" customFormat="1" ht="24.75" thickTop="1">
      <c r="A95" s="30">
        <v>83</v>
      </c>
      <c r="B95" s="30">
        <v>63020097</v>
      </c>
      <c r="C95" s="2" t="s">
        <v>93</v>
      </c>
      <c r="D95" s="14"/>
      <c r="E95" s="14">
        <v>100</v>
      </c>
      <c r="F95" s="14">
        <v>97</v>
      </c>
      <c r="G95" s="31">
        <v>197</v>
      </c>
      <c r="H95" s="14">
        <v>172</v>
      </c>
      <c r="I95" s="14">
        <v>123</v>
      </c>
      <c r="J95" s="14">
        <v>125</v>
      </c>
      <c r="K95" s="14">
        <v>137</v>
      </c>
      <c r="L95" s="14">
        <v>132</v>
      </c>
      <c r="M95" s="14">
        <v>149</v>
      </c>
      <c r="N95" s="31">
        <v>838</v>
      </c>
      <c r="O95" s="14">
        <v>83</v>
      </c>
      <c r="P95" s="14">
        <v>91</v>
      </c>
      <c r="Q95" s="14">
        <v>87</v>
      </c>
      <c r="R95" s="31">
        <v>261</v>
      </c>
      <c r="S95" s="14"/>
      <c r="T95" s="14"/>
      <c r="U95" s="14"/>
      <c r="V95" s="31"/>
      <c r="W95" s="31">
        <v>1296</v>
      </c>
      <c r="X95" s="19" t="s">
        <v>157</v>
      </c>
    </row>
    <row r="96" spans="1:24" s="8" customFormat="1" ht="24">
      <c r="A96" s="30">
        <v>84</v>
      </c>
      <c r="B96" s="30">
        <v>63020099</v>
      </c>
      <c r="C96" s="2" t="s">
        <v>95</v>
      </c>
      <c r="D96" s="16"/>
      <c r="E96" s="16">
        <v>45</v>
      </c>
      <c r="F96" s="16">
        <v>45</v>
      </c>
      <c r="G96" s="31">
        <v>90</v>
      </c>
      <c r="H96" s="16">
        <v>66</v>
      </c>
      <c r="I96" s="16">
        <v>63</v>
      </c>
      <c r="J96" s="16">
        <v>64</v>
      </c>
      <c r="K96" s="16">
        <v>76</v>
      </c>
      <c r="L96" s="16">
        <v>58</v>
      </c>
      <c r="M96" s="16">
        <v>49</v>
      </c>
      <c r="N96" s="31">
        <v>376</v>
      </c>
      <c r="O96" s="16">
        <v>51</v>
      </c>
      <c r="P96" s="16">
        <v>45</v>
      </c>
      <c r="Q96" s="16">
        <v>56</v>
      </c>
      <c r="R96" s="31">
        <v>152</v>
      </c>
      <c r="S96" s="16"/>
      <c r="T96" s="16"/>
      <c r="U96" s="16"/>
      <c r="V96" s="31"/>
      <c r="W96" s="31">
        <v>618</v>
      </c>
      <c r="X96" s="19" t="s">
        <v>157</v>
      </c>
    </row>
    <row r="97" spans="1:24" s="8" customFormat="1" ht="24">
      <c r="A97" s="30">
        <v>85</v>
      </c>
      <c r="B97" s="30">
        <v>63020098</v>
      </c>
      <c r="C97" s="2" t="s">
        <v>94</v>
      </c>
      <c r="D97" s="14"/>
      <c r="E97" s="14">
        <v>60</v>
      </c>
      <c r="F97" s="14">
        <v>55</v>
      </c>
      <c r="G97" s="31">
        <v>115</v>
      </c>
      <c r="H97" s="14">
        <v>53</v>
      </c>
      <c r="I97" s="14">
        <v>40</v>
      </c>
      <c r="J97" s="14">
        <v>55</v>
      </c>
      <c r="K97" s="14">
        <v>55</v>
      </c>
      <c r="L97" s="14">
        <v>60</v>
      </c>
      <c r="M97" s="14">
        <v>48</v>
      </c>
      <c r="N97" s="31">
        <v>311</v>
      </c>
      <c r="O97" s="14"/>
      <c r="P97" s="14"/>
      <c r="Q97" s="14"/>
      <c r="R97" s="31"/>
      <c r="S97" s="14"/>
      <c r="T97" s="14"/>
      <c r="U97" s="14"/>
      <c r="V97" s="31"/>
      <c r="W97" s="31">
        <v>426</v>
      </c>
      <c r="X97" s="19" t="s">
        <v>157</v>
      </c>
    </row>
    <row r="98" spans="1:24" s="8" customFormat="1" ht="24">
      <c r="A98" s="30">
        <v>86</v>
      </c>
      <c r="B98" s="30">
        <v>63020100</v>
      </c>
      <c r="C98" s="2" t="s">
        <v>96</v>
      </c>
      <c r="D98" s="16"/>
      <c r="E98" s="16">
        <v>67</v>
      </c>
      <c r="F98" s="16">
        <v>94</v>
      </c>
      <c r="G98" s="31">
        <v>161</v>
      </c>
      <c r="H98" s="16">
        <v>85</v>
      </c>
      <c r="I98" s="16">
        <v>79</v>
      </c>
      <c r="J98" s="16">
        <v>76</v>
      </c>
      <c r="K98" s="16">
        <v>76</v>
      </c>
      <c r="L98" s="16">
        <v>63</v>
      </c>
      <c r="M98" s="16">
        <v>60</v>
      </c>
      <c r="N98" s="31">
        <v>439</v>
      </c>
      <c r="O98" s="16">
        <v>66</v>
      </c>
      <c r="P98" s="16">
        <v>43</v>
      </c>
      <c r="Q98" s="16">
        <v>38</v>
      </c>
      <c r="R98" s="31">
        <v>147</v>
      </c>
      <c r="S98" s="16"/>
      <c r="T98" s="16"/>
      <c r="U98" s="16"/>
      <c r="V98" s="31"/>
      <c r="W98" s="31">
        <v>747</v>
      </c>
      <c r="X98" s="19" t="s">
        <v>157</v>
      </c>
    </row>
    <row r="99" spans="1:24" s="8" customFormat="1" ht="24">
      <c r="A99" s="30">
        <v>87</v>
      </c>
      <c r="B99" s="30">
        <v>63020101</v>
      </c>
      <c r="C99" s="2" t="s">
        <v>97</v>
      </c>
      <c r="D99" s="16"/>
      <c r="E99" s="16">
        <v>96</v>
      </c>
      <c r="F99" s="16">
        <v>115</v>
      </c>
      <c r="G99" s="31">
        <v>211</v>
      </c>
      <c r="H99" s="16">
        <v>94</v>
      </c>
      <c r="I99" s="16">
        <v>95</v>
      </c>
      <c r="J99" s="16">
        <v>100</v>
      </c>
      <c r="K99" s="16">
        <v>103</v>
      </c>
      <c r="L99" s="16">
        <v>94</v>
      </c>
      <c r="M99" s="16">
        <v>93</v>
      </c>
      <c r="N99" s="31">
        <v>579</v>
      </c>
      <c r="O99" s="16">
        <v>79</v>
      </c>
      <c r="P99" s="16">
        <v>63</v>
      </c>
      <c r="Q99" s="16">
        <v>77</v>
      </c>
      <c r="R99" s="31">
        <v>219</v>
      </c>
      <c r="S99" s="16"/>
      <c r="T99" s="16"/>
      <c r="U99" s="16"/>
      <c r="V99" s="31"/>
      <c r="W99" s="31">
        <v>1009</v>
      </c>
      <c r="X99" s="19" t="s">
        <v>157</v>
      </c>
    </row>
    <row r="100" spans="1:24" s="8" customFormat="1" ht="24">
      <c r="A100" s="30">
        <v>88</v>
      </c>
      <c r="B100" s="30">
        <v>63020102</v>
      </c>
      <c r="C100" s="2" t="s">
        <v>98</v>
      </c>
      <c r="D100" s="14"/>
      <c r="E100" s="14">
        <v>64</v>
      </c>
      <c r="F100" s="14">
        <v>47</v>
      </c>
      <c r="G100" s="31">
        <v>111</v>
      </c>
      <c r="H100" s="14">
        <v>30</v>
      </c>
      <c r="I100" s="14">
        <v>33</v>
      </c>
      <c r="J100" s="14">
        <v>32</v>
      </c>
      <c r="K100" s="14">
        <v>37</v>
      </c>
      <c r="L100" s="14">
        <v>41</v>
      </c>
      <c r="M100" s="14">
        <v>40</v>
      </c>
      <c r="N100" s="31">
        <v>213</v>
      </c>
      <c r="O100" s="14">
        <v>42</v>
      </c>
      <c r="P100" s="14">
        <v>38</v>
      </c>
      <c r="Q100" s="14">
        <v>44</v>
      </c>
      <c r="R100" s="31">
        <v>124</v>
      </c>
      <c r="S100" s="14"/>
      <c r="T100" s="14"/>
      <c r="U100" s="14"/>
      <c r="V100" s="31"/>
      <c r="W100" s="31">
        <v>448</v>
      </c>
      <c r="X100" s="19" t="s">
        <v>157</v>
      </c>
    </row>
    <row r="101" spans="1:24" s="8" customFormat="1" ht="24">
      <c r="A101" s="30">
        <v>89</v>
      </c>
      <c r="B101" s="30">
        <v>63020124</v>
      </c>
      <c r="C101" s="2" t="s">
        <v>400</v>
      </c>
      <c r="D101" s="14"/>
      <c r="E101" s="14">
        <v>16</v>
      </c>
      <c r="F101" s="14">
        <v>27</v>
      </c>
      <c r="G101" s="31">
        <v>43</v>
      </c>
      <c r="H101" s="14">
        <v>30</v>
      </c>
      <c r="I101" s="14">
        <v>33</v>
      </c>
      <c r="J101" s="14">
        <v>34</v>
      </c>
      <c r="K101" s="14">
        <v>18</v>
      </c>
      <c r="L101" s="14">
        <v>27</v>
      </c>
      <c r="M101" s="14">
        <v>24</v>
      </c>
      <c r="N101" s="31">
        <v>166</v>
      </c>
      <c r="O101" s="14"/>
      <c r="P101" s="14"/>
      <c r="Q101" s="14"/>
      <c r="R101" s="31"/>
      <c r="S101" s="14"/>
      <c r="T101" s="14"/>
      <c r="U101" s="14"/>
      <c r="V101" s="31"/>
      <c r="W101" s="31">
        <v>209</v>
      </c>
      <c r="X101" s="19" t="s">
        <v>157</v>
      </c>
    </row>
    <row r="102" spans="1:24" s="8" customFormat="1" ht="24">
      <c r="A102" s="30">
        <v>90</v>
      </c>
      <c r="B102" s="30">
        <v>63020103</v>
      </c>
      <c r="C102" s="2" t="s">
        <v>99</v>
      </c>
      <c r="D102" s="16"/>
      <c r="E102" s="16">
        <v>12</v>
      </c>
      <c r="F102" s="16">
        <v>22</v>
      </c>
      <c r="G102" s="31">
        <v>34</v>
      </c>
      <c r="H102" s="16">
        <v>43</v>
      </c>
      <c r="I102" s="16">
        <v>54</v>
      </c>
      <c r="J102" s="16">
        <v>48</v>
      </c>
      <c r="K102" s="16">
        <v>53</v>
      </c>
      <c r="L102" s="16">
        <v>62</v>
      </c>
      <c r="M102" s="16">
        <v>49</v>
      </c>
      <c r="N102" s="31">
        <v>309</v>
      </c>
      <c r="O102" s="16">
        <v>43</v>
      </c>
      <c r="P102" s="16">
        <v>47</v>
      </c>
      <c r="Q102" s="16">
        <v>37</v>
      </c>
      <c r="R102" s="31">
        <v>127</v>
      </c>
      <c r="S102" s="16"/>
      <c r="T102" s="16"/>
      <c r="U102" s="16"/>
      <c r="V102" s="31"/>
      <c r="W102" s="31">
        <v>470</v>
      </c>
      <c r="X102" s="19" t="s">
        <v>157</v>
      </c>
    </row>
    <row r="103" spans="1:24" s="8" customFormat="1" ht="24">
      <c r="A103" s="30">
        <v>91</v>
      </c>
      <c r="B103" s="30">
        <v>63020105</v>
      </c>
      <c r="C103" s="2" t="s">
        <v>101</v>
      </c>
      <c r="D103" s="14"/>
      <c r="E103" s="14">
        <v>21</v>
      </c>
      <c r="F103" s="14">
        <v>29</v>
      </c>
      <c r="G103" s="31">
        <v>50</v>
      </c>
      <c r="H103" s="14">
        <v>26</v>
      </c>
      <c r="I103" s="14">
        <v>28</v>
      </c>
      <c r="J103" s="14">
        <v>37</v>
      </c>
      <c r="K103" s="14">
        <v>26</v>
      </c>
      <c r="L103" s="14">
        <v>31</v>
      </c>
      <c r="M103" s="14">
        <v>39</v>
      </c>
      <c r="N103" s="31">
        <v>187</v>
      </c>
      <c r="O103" s="14"/>
      <c r="P103" s="14"/>
      <c r="Q103" s="14"/>
      <c r="R103" s="31"/>
      <c r="S103" s="14"/>
      <c r="T103" s="14"/>
      <c r="U103" s="14"/>
      <c r="V103" s="31"/>
      <c r="W103" s="31">
        <v>237</v>
      </c>
      <c r="X103" s="19" t="s">
        <v>157</v>
      </c>
    </row>
    <row r="104" spans="1:24" s="8" customFormat="1" ht="24">
      <c r="A104" s="30">
        <v>92</v>
      </c>
      <c r="B104" s="30">
        <v>63020104</v>
      </c>
      <c r="C104" s="2" t="s">
        <v>100</v>
      </c>
      <c r="D104" s="16"/>
      <c r="E104" s="16">
        <v>38</v>
      </c>
      <c r="F104" s="16">
        <v>44</v>
      </c>
      <c r="G104" s="31">
        <v>82</v>
      </c>
      <c r="H104" s="16">
        <v>27</v>
      </c>
      <c r="I104" s="16">
        <v>29</v>
      </c>
      <c r="J104" s="16">
        <v>30</v>
      </c>
      <c r="K104" s="16">
        <v>32</v>
      </c>
      <c r="L104" s="16">
        <v>29</v>
      </c>
      <c r="M104" s="16">
        <v>19</v>
      </c>
      <c r="N104" s="31">
        <v>166</v>
      </c>
      <c r="O104" s="16">
        <v>15</v>
      </c>
      <c r="P104" s="16">
        <v>12</v>
      </c>
      <c r="Q104" s="16">
        <v>14</v>
      </c>
      <c r="R104" s="31">
        <v>41</v>
      </c>
      <c r="S104" s="16"/>
      <c r="T104" s="16"/>
      <c r="U104" s="16"/>
      <c r="V104" s="31"/>
      <c r="W104" s="31">
        <v>289</v>
      </c>
      <c r="X104" s="19" t="s">
        <v>157</v>
      </c>
    </row>
    <row r="105" spans="1:24" s="8" customFormat="1" ht="24">
      <c r="A105" s="30">
        <v>93</v>
      </c>
      <c r="B105" s="30">
        <v>63020106</v>
      </c>
      <c r="C105" s="2" t="s">
        <v>395</v>
      </c>
      <c r="D105" s="16"/>
      <c r="E105" s="16">
        <v>57</v>
      </c>
      <c r="F105" s="16">
        <v>55</v>
      </c>
      <c r="G105" s="31">
        <v>112</v>
      </c>
      <c r="H105" s="16">
        <v>58</v>
      </c>
      <c r="I105" s="16">
        <v>68</v>
      </c>
      <c r="J105" s="16">
        <v>62</v>
      </c>
      <c r="K105" s="16">
        <v>73</v>
      </c>
      <c r="L105" s="16">
        <v>59</v>
      </c>
      <c r="M105" s="16">
        <v>43</v>
      </c>
      <c r="N105" s="31">
        <v>363</v>
      </c>
      <c r="O105" s="16"/>
      <c r="P105" s="16"/>
      <c r="Q105" s="16"/>
      <c r="R105" s="31"/>
      <c r="S105" s="16"/>
      <c r="T105" s="16"/>
      <c r="U105" s="16"/>
      <c r="V105" s="31"/>
      <c r="W105" s="31">
        <v>475</v>
      </c>
      <c r="X105" s="19" t="s">
        <v>157</v>
      </c>
    </row>
    <row r="106" spans="1:24" s="8" customFormat="1" ht="24">
      <c r="A106" s="30">
        <v>94</v>
      </c>
      <c r="B106" s="30">
        <v>63020107</v>
      </c>
      <c r="C106" s="2" t="s">
        <v>103</v>
      </c>
      <c r="D106" s="14"/>
      <c r="E106" s="14">
        <v>61</v>
      </c>
      <c r="F106" s="14">
        <v>70</v>
      </c>
      <c r="G106" s="31">
        <v>131</v>
      </c>
      <c r="H106" s="14">
        <v>52</v>
      </c>
      <c r="I106" s="14">
        <v>47</v>
      </c>
      <c r="J106" s="14">
        <v>46</v>
      </c>
      <c r="K106" s="14">
        <v>42</v>
      </c>
      <c r="L106" s="14">
        <v>38</v>
      </c>
      <c r="M106" s="14">
        <v>36</v>
      </c>
      <c r="N106" s="31">
        <v>261</v>
      </c>
      <c r="O106" s="14">
        <v>34</v>
      </c>
      <c r="P106" s="14">
        <v>36</v>
      </c>
      <c r="Q106" s="14">
        <v>29</v>
      </c>
      <c r="R106" s="31">
        <v>99</v>
      </c>
      <c r="S106" s="14"/>
      <c r="T106" s="14"/>
      <c r="U106" s="14"/>
      <c r="V106" s="31"/>
      <c r="W106" s="31">
        <v>491</v>
      </c>
      <c r="X106" s="19" t="s">
        <v>157</v>
      </c>
    </row>
    <row r="107" spans="1:24" s="8" customFormat="1" ht="24">
      <c r="A107" s="30">
        <v>95</v>
      </c>
      <c r="B107" s="30">
        <v>63020094</v>
      </c>
      <c r="C107" s="2" t="s">
        <v>90</v>
      </c>
      <c r="D107" s="14"/>
      <c r="E107" s="14">
        <v>27</v>
      </c>
      <c r="F107" s="14">
        <v>19</v>
      </c>
      <c r="G107" s="31">
        <v>46</v>
      </c>
      <c r="H107" s="14">
        <v>15</v>
      </c>
      <c r="I107" s="14">
        <v>23</v>
      </c>
      <c r="J107" s="14">
        <v>24</v>
      </c>
      <c r="K107" s="14">
        <v>16</v>
      </c>
      <c r="L107" s="14">
        <v>19</v>
      </c>
      <c r="M107" s="14">
        <v>24</v>
      </c>
      <c r="N107" s="31">
        <v>121</v>
      </c>
      <c r="O107" s="14">
        <v>24</v>
      </c>
      <c r="P107" s="14">
        <v>23</v>
      </c>
      <c r="Q107" s="14">
        <v>17</v>
      </c>
      <c r="R107" s="31">
        <v>64</v>
      </c>
      <c r="S107" s="14"/>
      <c r="T107" s="14"/>
      <c r="U107" s="14"/>
      <c r="V107" s="31"/>
      <c r="W107" s="31">
        <v>231</v>
      </c>
      <c r="X107" s="19" t="s">
        <v>157</v>
      </c>
    </row>
    <row r="108" spans="1:24" s="8" customFormat="1" ht="24">
      <c r="A108" s="30">
        <v>96</v>
      </c>
      <c r="B108" s="30">
        <v>63020093</v>
      </c>
      <c r="C108" s="2" t="s">
        <v>89</v>
      </c>
      <c r="D108" s="16"/>
      <c r="E108" s="16">
        <v>48</v>
      </c>
      <c r="F108" s="16">
        <v>68</v>
      </c>
      <c r="G108" s="31">
        <v>116</v>
      </c>
      <c r="H108" s="16">
        <v>71</v>
      </c>
      <c r="I108" s="16">
        <v>52</v>
      </c>
      <c r="J108" s="16">
        <v>65</v>
      </c>
      <c r="K108" s="16">
        <v>67</v>
      </c>
      <c r="L108" s="16">
        <v>65</v>
      </c>
      <c r="M108" s="16">
        <v>57</v>
      </c>
      <c r="N108" s="31">
        <v>377</v>
      </c>
      <c r="O108" s="16">
        <v>55</v>
      </c>
      <c r="P108" s="16">
        <v>54</v>
      </c>
      <c r="Q108" s="16">
        <v>40</v>
      </c>
      <c r="R108" s="31">
        <v>149</v>
      </c>
      <c r="S108" s="16"/>
      <c r="T108" s="16"/>
      <c r="U108" s="16"/>
      <c r="V108" s="31"/>
      <c r="W108" s="31">
        <v>642</v>
      </c>
      <c r="X108" s="19" t="s">
        <v>157</v>
      </c>
    </row>
    <row r="109" spans="1:24" s="8" customFormat="1" ht="24">
      <c r="A109" s="30">
        <v>97</v>
      </c>
      <c r="B109" s="30">
        <v>63020095</v>
      </c>
      <c r="C109" s="2" t="s">
        <v>91</v>
      </c>
      <c r="D109" s="14"/>
      <c r="E109" s="14">
        <v>25</v>
      </c>
      <c r="F109" s="14">
        <v>29</v>
      </c>
      <c r="G109" s="31">
        <v>54</v>
      </c>
      <c r="H109" s="14">
        <v>21</v>
      </c>
      <c r="I109" s="14">
        <v>20</v>
      </c>
      <c r="J109" s="14">
        <v>18</v>
      </c>
      <c r="K109" s="14">
        <v>18</v>
      </c>
      <c r="L109" s="14">
        <v>16</v>
      </c>
      <c r="M109" s="14">
        <v>17</v>
      </c>
      <c r="N109" s="31">
        <v>110</v>
      </c>
      <c r="O109" s="14"/>
      <c r="P109" s="14"/>
      <c r="Q109" s="14"/>
      <c r="R109" s="31"/>
      <c r="S109" s="14"/>
      <c r="T109" s="14"/>
      <c r="U109" s="14"/>
      <c r="V109" s="31"/>
      <c r="W109" s="31">
        <v>164</v>
      </c>
      <c r="X109" s="19" t="s">
        <v>157</v>
      </c>
    </row>
    <row r="110" spans="1:24" s="8" customFormat="1" ht="24">
      <c r="A110" s="30">
        <v>98</v>
      </c>
      <c r="B110" s="30">
        <v>63020096</v>
      </c>
      <c r="C110" s="2" t="s">
        <v>92</v>
      </c>
      <c r="D110" s="16">
        <v>21</v>
      </c>
      <c r="E110" s="16">
        <v>27</v>
      </c>
      <c r="F110" s="16">
        <v>23</v>
      </c>
      <c r="G110" s="31">
        <v>71</v>
      </c>
      <c r="H110" s="16">
        <v>26</v>
      </c>
      <c r="I110" s="16">
        <v>34</v>
      </c>
      <c r="J110" s="16">
        <v>17</v>
      </c>
      <c r="K110" s="16">
        <v>19</v>
      </c>
      <c r="L110" s="16">
        <v>8</v>
      </c>
      <c r="M110" s="16">
        <v>10</v>
      </c>
      <c r="N110" s="31">
        <v>114</v>
      </c>
      <c r="O110" s="16"/>
      <c r="P110" s="16"/>
      <c r="Q110" s="16"/>
      <c r="R110" s="31"/>
      <c r="S110" s="16"/>
      <c r="T110" s="16"/>
      <c r="U110" s="16"/>
      <c r="V110" s="31"/>
      <c r="W110" s="31">
        <v>185</v>
      </c>
      <c r="X110" s="19" t="s">
        <v>157</v>
      </c>
    </row>
    <row r="111" spans="1:24" s="8" customFormat="1" ht="24">
      <c r="A111" s="30">
        <v>99</v>
      </c>
      <c r="B111" s="30">
        <v>63020091</v>
      </c>
      <c r="C111" s="2" t="s">
        <v>87</v>
      </c>
      <c r="D111" s="16"/>
      <c r="E111" s="16">
        <v>54</v>
      </c>
      <c r="F111" s="16">
        <v>78</v>
      </c>
      <c r="G111" s="31">
        <v>132</v>
      </c>
      <c r="H111" s="16">
        <v>94</v>
      </c>
      <c r="I111" s="16">
        <v>92</v>
      </c>
      <c r="J111" s="16">
        <v>67</v>
      </c>
      <c r="K111" s="16">
        <v>61</v>
      </c>
      <c r="L111" s="16">
        <v>48</v>
      </c>
      <c r="M111" s="16">
        <v>44</v>
      </c>
      <c r="N111" s="31">
        <v>406</v>
      </c>
      <c r="O111" s="16">
        <v>61</v>
      </c>
      <c r="P111" s="16">
        <v>47</v>
      </c>
      <c r="Q111" s="16">
        <v>34</v>
      </c>
      <c r="R111" s="31">
        <v>142</v>
      </c>
      <c r="S111" s="16"/>
      <c r="T111" s="16"/>
      <c r="U111" s="16"/>
      <c r="V111" s="31"/>
      <c r="W111" s="31">
        <v>680</v>
      </c>
      <c r="X111" s="19" t="s">
        <v>157</v>
      </c>
    </row>
    <row r="112" spans="1:24" s="8" customFormat="1" ht="24">
      <c r="A112" s="30">
        <v>100</v>
      </c>
      <c r="B112" s="30">
        <v>63020126</v>
      </c>
      <c r="C112" s="2" t="s">
        <v>398</v>
      </c>
      <c r="D112" s="14"/>
      <c r="E112" s="14">
        <v>43</v>
      </c>
      <c r="F112" s="14">
        <v>42</v>
      </c>
      <c r="G112" s="31">
        <v>85</v>
      </c>
      <c r="H112" s="14">
        <v>36</v>
      </c>
      <c r="I112" s="14">
        <v>32</v>
      </c>
      <c r="J112" s="14">
        <v>37</v>
      </c>
      <c r="K112" s="14">
        <v>32</v>
      </c>
      <c r="L112" s="14">
        <v>31</v>
      </c>
      <c r="M112" s="14">
        <v>27</v>
      </c>
      <c r="N112" s="31">
        <v>195</v>
      </c>
      <c r="O112" s="14"/>
      <c r="P112" s="14"/>
      <c r="Q112" s="14"/>
      <c r="R112" s="31"/>
      <c r="S112" s="14"/>
      <c r="T112" s="14"/>
      <c r="U112" s="14"/>
      <c r="V112" s="31"/>
      <c r="W112" s="31">
        <v>280</v>
      </c>
      <c r="X112" s="19" t="s">
        <v>157</v>
      </c>
    </row>
    <row r="113" spans="1:24" s="8" customFormat="1" ht="24">
      <c r="A113" s="30">
        <v>101</v>
      </c>
      <c r="B113" s="30">
        <v>63020092</v>
      </c>
      <c r="C113" s="2" t="s">
        <v>88</v>
      </c>
      <c r="D113" s="14"/>
      <c r="E113" s="14">
        <v>20</v>
      </c>
      <c r="F113" s="14">
        <v>23</v>
      </c>
      <c r="G113" s="31">
        <v>43</v>
      </c>
      <c r="H113" s="14">
        <v>31</v>
      </c>
      <c r="I113" s="14">
        <v>19</v>
      </c>
      <c r="J113" s="14">
        <v>27</v>
      </c>
      <c r="K113" s="14">
        <v>17</v>
      </c>
      <c r="L113" s="14">
        <v>21</v>
      </c>
      <c r="M113" s="14">
        <v>23</v>
      </c>
      <c r="N113" s="31">
        <v>138</v>
      </c>
      <c r="O113" s="14">
        <v>20</v>
      </c>
      <c r="P113" s="14">
        <v>25</v>
      </c>
      <c r="Q113" s="14">
        <v>31</v>
      </c>
      <c r="R113" s="31">
        <v>76</v>
      </c>
      <c r="S113" s="14"/>
      <c r="T113" s="14"/>
      <c r="U113" s="14"/>
      <c r="V113" s="31"/>
      <c r="W113" s="31">
        <v>257</v>
      </c>
      <c r="X113" s="19" t="s">
        <v>157</v>
      </c>
    </row>
    <row r="114" spans="1:24" s="8" customFormat="1" ht="24">
      <c r="A114" s="30">
        <v>102</v>
      </c>
      <c r="B114" s="30">
        <v>63020085</v>
      </c>
      <c r="C114" s="2" t="s">
        <v>81</v>
      </c>
      <c r="D114" s="16"/>
      <c r="E114" s="16">
        <v>140</v>
      </c>
      <c r="F114" s="16">
        <v>133</v>
      </c>
      <c r="G114" s="31">
        <v>273</v>
      </c>
      <c r="H114" s="16">
        <v>140</v>
      </c>
      <c r="I114" s="16">
        <v>125</v>
      </c>
      <c r="J114" s="16">
        <v>153</v>
      </c>
      <c r="K114" s="16">
        <v>151</v>
      </c>
      <c r="L114" s="16">
        <v>131</v>
      </c>
      <c r="M114" s="16">
        <v>117</v>
      </c>
      <c r="N114" s="31">
        <v>817</v>
      </c>
      <c r="O114" s="16">
        <v>137</v>
      </c>
      <c r="P114" s="16">
        <v>147</v>
      </c>
      <c r="Q114" s="16">
        <v>129</v>
      </c>
      <c r="R114" s="31">
        <v>413</v>
      </c>
      <c r="S114" s="16">
        <v>221</v>
      </c>
      <c r="T114" s="16">
        <v>159</v>
      </c>
      <c r="U114" s="16">
        <v>142</v>
      </c>
      <c r="V114" s="31">
        <v>522</v>
      </c>
      <c r="W114" s="31">
        <v>2025</v>
      </c>
      <c r="X114" s="19" t="s">
        <v>157</v>
      </c>
    </row>
    <row r="115" spans="1:24" s="8" customFormat="1" ht="24">
      <c r="A115" s="30">
        <v>103</v>
      </c>
      <c r="B115" s="30">
        <v>63020086</v>
      </c>
      <c r="C115" s="2" t="s">
        <v>82</v>
      </c>
      <c r="D115" s="21"/>
      <c r="E115" s="21">
        <v>91</v>
      </c>
      <c r="F115" s="21">
        <v>99</v>
      </c>
      <c r="G115" s="31">
        <v>190</v>
      </c>
      <c r="H115" s="21">
        <v>90</v>
      </c>
      <c r="I115" s="21">
        <v>104</v>
      </c>
      <c r="J115" s="21">
        <v>111</v>
      </c>
      <c r="K115" s="21">
        <v>85</v>
      </c>
      <c r="L115" s="21">
        <v>83</v>
      </c>
      <c r="M115" s="21">
        <v>89</v>
      </c>
      <c r="N115" s="31">
        <v>562</v>
      </c>
      <c r="O115" s="21">
        <v>71</v>
      </c>
      <c r="P115" s="21">
        <v>65</v>
      </c>
      <c r="Q115" s="21">
        <v>67</v>
      </c>
      <c r="R115" s="31">
        <v>203</v>
      </c>
      <c r="S115" s="21"/>
      <c r="T115" s="21"/>
      <c r="U115" s="21"/>
      <c r="V115" s="31"/>
      <c r="W115" s="31">
        <v>955</v>
      </c>
      <c r="X115" s="23" t="s">
        <v>157</v>
      </c>
    </row>
    <row r="116" spans="1:24" s="8" customFormat="1" ht="24">
      <c r="A116" s="30">
        <v>104</v>
      </c>
      <c r="B116" s="30">
        <v>63020087</v>
      </c>
      <c r="C116" s="2" t="s">
        <v>83</v>
      </c>
      <c r="D116" s="21"/>
      <c r="E116" s="21">
        <v>44</v>
      </c>
      <c r="F116" s="21">
        <v>47</v>
      </c>
      <c r="G116" s="31">
        <v>91</v>
      </c>
      <c r="H116" s="21">
        <v>41</v>
      </c>
      <c r="I116" s="21">
        <v>53</v>
      </c>
      <c r="J116" s="21">
        <v>43</v>
      </c>
      <c r="K116" s="21">
        <v>33</v>
      </c>
      <c r="L116" s="21">
        <v>45</v>
      </c>
      <c r="M116" s="21">
        <v>36</v>
      </c>
      <c r="N116" s="31">
        <v>251</v>
      </c>
      <c r="O116" s="21"/>
      <c r="P116" s="21"/>
      <c r="Q116" s="21"/>
      <c r="R116" s="31"/>
      <c r="S116" s="21"/>
      <c r="T116" s="21"/>
      <c r="U116" s="21"/>
      <c r="V116" s="31"/>
      <c r="W116" s="31">
        <v>342</v>
      </c>
      <c r="X116" s="23" t="s">
        <v>157</v>
      </c>
    </row>
    <row r="117" spans="1:24" s="8" customFormat="1" ht="24">
      <c r="A117" s="30">
        <v>105</v>
      </c>
      <c r="B117" s="30">
        <v>63020088</v>
      </c>
      <c r="C117" s="2" t="s">
        <v>84</v>
      </c>
      <c r="D117" s="16"/>
      <c r="E117" s="16">
        <v>31</v>
      </c>
      <c r="F117" s="16">
        <v>48</v>
      </c>
      <c r="G117" s="31">
        <v>79</v>
      </c>
      <c r="H117" s="16">
        <v>51</v>
      </c>
      <c r="I117" s="16">
        <v>44</v>
      </c>
      <c r="J117" s="16">
        <v>59</v>
      </c>
      <c r="K117" s="16">
        <v>70</v>
      </c>
      <c r="L117" s="16">
        <v>69</v>
      </c>
      <c r="M117" s="16">
        <v>111</v>
      </c>
      <c r="N117" s="31">
        <v>404</v>
      </c>
      <c r="O117" s="16">
        <v>35</v>
      </c>
      <c r="P117" s="16">
        <v>30</v>
      </c>
      <c r="Q117" s="16">
        <v>26</v>
      </c>
      <c r="R117" s="31">
        <v>91</v>
      </c>
      <c r="S117" s="16"/>
      <c r="T117" s="16"/>
      <c r="U117" s="16"/>
      <c r="V117" s="31"/>
      <c r="W117" s="31">
        <v>574</v>
      </c>
      <c r="X117" s="19" t="s">
        <v>157</v>
      </c>
    </row>
    <row r="118" spans="1:24" s="8" customFormat="1" ht="24">
      <c r="A118" s="30">
        <v>106</v>
      </c>
      <c r="B118" s="30">
        <v>63020089</v>
      </c>
      <c r="C118" s="2" t="s">
        <v>85</v>
      </c>
      <c r="D118" s="14"/>
      <c r="E118" s="14">
        <v>48</v>
      </c>
      <c r="F118" s="14">
        <v>48</v>
      </c>
      <c r="G118" s="31">
        <v>96</v>
      </c>
      <c r="H118" s="14">
        <v>41</v>
      </c>
      <c r="I118" s="14">
        <v>55</v>
      </c>
      <c r="J118" s="14">
        <v>40</v>
      </c>
      <c r="K118" s="14">
        <v>35</v>
      </c>
      <c r="L118" s="14">
        <v>65</v>
      </c>
      <c r="M118" s="14">
        <v>62</v>
      </c>
      <c r="N118" s="31">
        <v>298</v>
      </c>
      <c r="O118" s="14">
        <v>43</v>
      </c>
      <c r="P118" s="14">
        <v>49</v>
      </c>
      <c r="Q118" s="14">
        <v>29</v>
      </c>
      <c r="R118" s="31">
        <v>121</v>
      </c>
      <c r="S118" s="14"/>
      <c r="T118" s="14"/>
      <c r="U118" s="14"/>
      <c r="V118" s="31"/>
      <c r="W118" s="31">
        <v>515</v>
      </c>
      <c r="X118" s="19" t="s">
        <v>157</v>
      </c>
    </row>
    <row r="119" spans="1:24" s="8" customFormat="1" ht="24">
      <c r="A119" s="30">
        <v>107</v>
      </c>
      <c r="B119" s="30">
        <v>63020130</v>
      </c>
      <c r="C119" s="2" t="s">
        <v>399</v>
      </c>
      <c r="D119" s="14"/>
      <c r="E119" s="14">
        <v>28</v>
      </c>
      <c r="F119" s="14">
        <v>30</v>
      </c>
      <c r="G119" s="31">
        <v>58</v>
      </c>
      <c r="H119" s="14">
        <v>25</v>
      </c>
      <c r="I119" s="14">
        <v>28</v>
      </c>
      <c r="J119" s="14">
        <v>16</v>
      </c>
      <c r="K119" s="14">
        <v>19</v>
      </c>
      <c r="L119" s="14"/>
      <c r="M119" s="14"/>
      <c r="N119" s="31">
        <v>88</v>
      </c>
      <c r="O119" s="14"/>
      <c r="P119" s="14"/>
      <c r="Q119" s="14"/>
      <c r="R119" s="31"/>
      <c r="S119" s="14"/>
      <c r="T119" s="14"/>
      <c r="U119" s="14"/>
      <c r="V119" s="31"/>
      <c r="W119" s="31">
        <v>146</v>
      </c>
      <c r="X119" s="19" t="s">
        <v>157</v>
      </c>
    </row>
    <row r="120" spans="1:24" s="8" customFormat="1" ht="24.75" thickBot="1">
      <c r="A120" s="30">
        <v>108</v>
      </c>
      <c r="B120" s="30">
        <v>63020090</v>
      </c>
      <c r="C120" s="2" t="s">
        <v>86</v>
      </c>
      <c r="D120" s="14"/>
      <c r="E120" s="14">
        <v>52</v>
      </c>
      <c r="F120" s="14">
        <v>71</v>
      </c>
      <c r="G120" s="31">
        <v>123</v>
      </c>
      <c r="H120" s="14">
        <v>62</v>
      </c>
      <c r="I120" s="14">
        <v>67</v>
      </c>
      <c r="J120" s="14">
        <v>60</v>
      </c>
      <c r="K120" s="14">
        <v>66</v>
      </c>
      <c r="L120" s="14">
        <v>55</v>
      </c>
      <c r="M120" s="14">
        <v>51</v>
      </c>
      <c r="N120" s="31">
        <v>361</v>
      </c>
      <c r="O120" s="14">
        <v>50</v>
      </c>
      <c r="P120" s="14">
        <v>52</v>
      </c>
      <c r="Q120" s="14">
        <v>51</v>
      </c>
      <c r="R120" s="31">
        <v>153</v>
      </c>
      <c r="S120" s="14"/>
      <c r="T120" s="14"/>
      <c r="U120" s="14"/>
      <c r="V120" s="31"/>
      <c r="W120" s="31">
        <v>637</v>
      </c>
      <c r="X120" s="19" t="s">
        <v>157</v>
      </c>
    </row>
    <row r="121" spans="1:24" s="37" customFormat="1" ht="49.5" thickTop="1" thickBot="1">
      <c r="A121" s="456" t="s">
        <v>165</v>
      </c>
      <c r="B121" s="457"/>
      <c r="C121" s="458" t="s">
        <v>157</v>
      </c>
      <c r="D121" s="44">
        <v>21</v>
      </c>
      <c r="E121" s="44">
        <v>1315</v>
      </c>
      <c r="F121" s="44">
        <v>1458</v>
      </c>
      <c r="G121" s="44">
        <v>2794</v>
      </c>
      <c r="H121" s="44">
        <v>1480</v>
      </c>
      <c r="I121" s="44">
        <v>1440</v>
      </c>
      <c r="J121" s="44">
        <v>1446</v>
      </c>
      <c r="K121" s="44">
        <v>1417</v>
      </c>
      <c r="L121" s="44">
        <v>1350</v>
      </c>
      <c r="M121" s="44">
        <v>1317</v>
      </c>
      <c r="N121" s="44">
        <v>8450</v>
      </c>
      <c r="O121" s="44">
        <v>909</v>
      </c>
      <c r="P121" s="44">
        <v>867</v>
      </c>
      <c r="Q121" s="44">
        <v>806</v>
      </c>
      <c r="R121" s="44">
        <v>2582</v>
      </c>
      <c r="S121" s="44">
        <v>221</v>
      </c>
      <c r="T121" s="44">
        <v>159</v>
      </c>
      <c r="U121" s="44">
        <v>142</v>
      </c>
      <c r="V121" s="44">
        <v>522</v>
      </c>
      <c r="W121" s="44">
        <v>14348</v>
      </c>
      <c r="X121" s="39"/>
    </row>
    <row r="122" spans="1:24" s="37" customFormat="1" ht="25.5" thickTop="1" thickBot="1">
      <c r="A122" s="453" t="s">
        <v>158</v>
      </c>
      <c r="B122" s="454"/>
      <c r="C122" s="454"/>
      <c r="D122" s="454"/>
      <c r="E122" s="454"/>
      <c r="F122" s="454"/>
      <c r="G122" s="454"/>
      <c r="H122" s="454"/>
      <c r="I122" s="454"/>
      <c r="J122" s="454"/>
      <c r="K122" s="454"/>
      <c r="L122" s="454"/>
      <c r="M122" s="454"/>
      <c r="N122" s="454"/>
      <c r="O122" s="454"/>
      <c r="P122" s="454"/>
      <c r="Q122" s="454"/>
      <c r="R122" s="454"/>
      <c r="S122" s="454"/>
      <c r="T122" s="454"/>
      <c r="U122" s="454"/>
      <c r="V122" s="454"/>
      <c r="W122" s="455"/>
      <c r="X122" s="39"/>
    </row>
    <row r="123" spans="1:24" s="8" customFormat="1" ht="24.75" thickTop="1">
      <c r="A123" s="30">
        <v>109</v>
      </c>
      <c r="B123" s="30">
        <v>63020121</v>
      </c>
      <c r="C123" s="2" t="s">
        <v>116</v>
      </c>
      <c r="D123" s="21"/>
      <c r="E123" s="21">
        <v>71</v>
      </c>
      <c r="F123" s="21">
        <v>73</v>
      </c>
      <c r="G123" s="31">
        <v>144</v>
      </c>
      <c r="H123" s="21">
        <v>90</v>
      </c>
      <c r="I123" s="21">
        <v>70</v>
      </c>
      <c r="J123" s="21">
        <v>95</v>
      </c>
      <c r="K123" s="21">
        <v>69</v>
      </c>
      <c r="L123" s="21">
        <v>55</v>
      </c>
      <c r="M123" s="21">
        <v>71</v>
      </c>
      <c r="N123" s="31">
        <v>450</v>
      </c>
      <c r="O123" s="21"/>
      <c r="P123" s="21"/>
      <c r="Q123" s="21"/>
      <c r="R123" s="31"/>
      <c r="S123" s="21"/>
      <c r="T123" s="21"/>
      <c r="U123" s="21"/>
      <c r="V123" s="31"/>
      <c r="W123" s="31">
        <v>594</v>
      </c>
      <c r="X123" s="23" t="s">
        <v>158</v>
      </c>
    </row>
    <row r="124" spans="1:24" s="8" customFormat="1" ht="24">
      <c r="A124" s="30">
        <v>110</v>
      </c>
      <c r="B124" s="30">
        <v>63020122</v>
      </c>
      <c r="C124" s="2" t="s">
        <v>117</v>
      </c>
      <c r="D124" s="14"/>
      <c r="E124" s="14">
        <v>48</v>
      </c>
      <c r="F124" s="14">
        <v>33</v>
      </c>
      <c r="G124" s="31">
        <v>81</v>
      </c>
      <c r="H124" s="14">
        <v>39</v>
      </c>
      <c r="I124" s="14">
        <v>43</v>
      </c>
      <c r="J124" s="14">
        <v>40</v>
      </c>
      <c r="K124" s="14">
        <v>35</v>
      </c>
      <c r="L124" s="14">
        <v>53</v>
      </c>
      <c r="M124" s="14">
        <v>36</v>
      </c>
      <c r="N124" s="31">
        <v>246</v>
      </c>
      <c r="O124" s="14"/>
      <c r="P124" s="14"/>
      <c r="Q124" s="14"/>
      <c r="R124" s="31"/>
      <c r="S124" s="14"/>
      <c r="T124" s="14"/>
      <c r="U124" s="14"/>
      <c r="V124" s="31"/>
      <c r="W124" s="31">
        <v>327</v>
      </c>
      <c r="X124" s="19" t="s">
        <v>158</v>
      </c>
    </row>
    <row r="125" spans="1:24" s="8" customFormat="1" ht="24">
      <c r="A125" s="30">
        <v>111</v>
      </c>
      <c r="B125" s="30">
        <v>63020114</v>
      </c>
      <c r="C125" s="2" t="s">
        <v>110</v>
      </c>
      <c r="D125" s="21"/>
      <c r="E125" s="21">
        <v>10</v>
      </c>
      <c r="F125" s="21">
        <v>10</v>
      </c>
      <c r="G125" s="31">
        <v>20</v>
      </c>
      <c r="H125" s="21">
        <v>58</v>
      </c>
      <c r="I125" s="21">
        <v>41</v>
      </c>
      <c r="J125" s="21">
        <v>40</v>
      </c>
      <c r="K125" s="21">
        <v>48</v>
      </c>
      <c r="L125" s="21">
        <v>45</v>
      </c>
      <c r="M125" s="21">
        <v>38</v>
      </c>
      <c r="N125" s="31">
        <v>270</v>
      </c>
      <c r="O125" s="21">
        <v>27</v>
      </c>
      <c r="P125" s="21">
        <v>25</v>
      </c>
      <c r="Q125" s="21">
        <v>22</v>
      </c>
      <c r="R125" s="31">
        <v>74</v>
      </c>
      <c r="S125" s="21"/>
      <c r="T125" s="21"/>
      <c r="U125" s="21"/>
      <c r="V125" s="31"/>
      <c r="W125" s="31">
        <v>364</v>
      </c>
      <c r="X125" s="23" t="s">
        <v>158</v>
      </c>
    </row>
    <row r="126" spans="1:24" s="8" customFormat="1" ht="24">
      <c r="A126" s="30">
        <v>112</v>
      </c>
      <c r="B126" s="30">
        <v>63020115</v>
      </c>
      <c r="C126" s="2" t="s">
        <v>111</v>
      </c>
      <c r="D126" s="14"/>
      <c r="E126" s="14"/>
      <c r="F126" s="14"/>
      <c r="G126" s="31"/>
      <c r="H126" s="14">
        <v>83</v>
      </c>
      <c r="I126" s="14">
        <v>68</v>
      </c>
      <c r="J126" s="14">
        <v>46</v>
      </c>
      <c r="K126" s="14">
        <v>42</v>
      </c>
      <c r="L126" s="14">
        <v>34</v>
      </c>
      <c r="M126" s="14">
        <v>29</v>
      </c>
      <c r="N126" s="31">
        <v>302</v>
      </c>
      <c r="O126" s="14"/>
      <c r="P126" s="14"/>
      <c r="Q126" s="14"/>
      <c r="R126" s="31"/>
      <c r="S126" s="14"/>
      <c r="T126" s="14"/>
      <c r="U126" s="14"/>
      <c r="V126" s="31"/>
      <c r="W126" s="31">
        <v>302</v>
      </c>
      <c r="X126" s="19" t="s">
        <v>158</v>
      </c>
    </row>
    <row r="127" spans="1:24" s="8" customFormat="1" ht="24">
      <c r="A127" s="30">
        <v>113</v>
      </c>
      <c r="B127" s="30">
        <v>63020116</v>
      </c>
      <c r="C127" s="2" t="s">
        <v>112</v>
      </c>
      <c r="D127" s="21"/>
      <c r="E127" s="21">
        <v>16</v>
      </c>
      <c r="F127" s="21">
        <v>11</v>
      </c>
      <c r="G127" s="31">
        <v>27</v>
      </c>
      <c r="H127" s="21">
        <v>12</v>
      </c>
      <c r="I127" s="21">
        <v>9</v>
      </c>
      <c r="J127" s="21">
        <v>7</v>
      </c>
      <c r="K127" s="21">
        <v>12</v>
      </c>
      <c r="L127" s="21">
        <v>18</v>
      </c>
      <c r="M127" s="21">
        <v>18</v>
      </c>
      <c r="N127" s="31">
        <v>76</v>
      </c>
      <c r="O127" s="21"/>
      <c r="P127" s="21"/>
      <c r="Q127" s="21"/>
      <c r="R127" s="31"/>
      <c r="S127" s="21"/>
      <c r="T127" s="21"/>
      <c r="U127" s="21"/>
      <c r="V127" s="31"/>
      <c r="W127" s="31">
        <v>103</v>
      </c>
      <c r="X127" s="23" t="s">
        <v>158</v>
      </c>
    </row>
    <row r="128" spans="1:24" s="8" customFormat="1" ht="24">
      <c r="A128" s="30">
        <v>114</v>
      </c>
      <c r="B128" s="30">
        <v>63020108</v>
      </c>
      <c r="C128" s="2" t="s">
        <v>104</v>
      </c>
      <c r="D128" s="21"/>
      <c r="E128" s="21">
        <v>41</v>
      </c>
      <c r="F128" s="21">
        <v>44</v>
      </c>
      <c r="G128" s="31">
        <v>85</v>
      </c>
      <c r="H128" s="21">
        <v>56</v>
      </c>
      <c r="I128" s="21">
        <v>33</v>
      </c>
      <c r="J128" s="21">
        <v>31</v>
      </c>
      <c r="K128" s="21">
        <v>44</v>
      </c>
      <c r="L128" s="21">
        <v>51</v>
      </c>
      <c r="M128" s="21">
        <v>35</v>
      </c>
      <c r="N128" s="31">
        <v>250</v>
      </c>
      <c r="O128" s="21"/>
      <c r="P128" s="21"/>
      <c r="Q128" s="21"/>
      <c r="R128" s="31"/>
      <c r="S128" s="21"/>
      <c r="T128" s="21"/>
      <c r="U128" s="21"/>
      <c r="V128" s="31"/>
      <c r="W128" s="31">
        <v>335</v>
      </c>
      <c r="X128" s="23" t="s">
        <v>158</v>
      </c>
    </row>
    <row r="129" spans="1:24" s="8" customFormat="1" ht="24">
      <c r="A129" s="30">
        <v>115</v>
      </c>
      <c r="B129" s="30">
        <v>63020109</v>
      </c>
      <c r="C129" s="2" t="s">
        <v>105</v>
      </c>
      <c r="D129" s="21"/>
      <c r="E129" s="21">
        <v>26</v>
      </c>
      <c r="F129" s="21">
        <v>21</v>
      </c>
      <c r="G129" s="31">
        <v>47</v>
      </c>
      <c r="H129" s="21">
        <v>21</v>
      </c>
      <c r="I129" s="21">
        <v>17</v>
      </c>
      <c r="J129" s="21">
        <v>26</v>
      </c>
      <c r="K129" s="21">
        <v>17</v>
      </c>
      <c r="L129" s="21">
        <v>14</v>
      </c>
      <c r="M129" s="21">
        <v>13</v>
      </c>
      <c r="N129" s="31">
        <v>108</v>
      </c>
      <c r="O129" s="21"/>
      <c r="P129" s="21"/>
      <c r="Q129" s="21"/>
      <c r="R129" s="31"/>
      <c r="S129" s="21"/>
      <c r="T129" s="21"/>
      <c r="U129" s="21"/>
      <c r="V129" s="31"/>
      <c r="W129" s="31">
        <v>155</v>
      </c>
      <c r="X129" s="23" t="s">
        <v>158</v>
      </c>
    </row>
    <row r="130" spans="1:24" s="8" customFormat="1" ht="24">
      <c r="A130" s="30">
        <v>116</v>
      </c>
      <c r="B130" s="30">
        <v>63020111</v>
      </c>
      <c r="C130" s="2" t="s">
        <v>107</v>
      </c>
      <c r="D130" s="14"/>
      <c r="E130" s="14">
        <v>33</v>
      </c>
      <c r="F130" s="14">
        <v>64</v>
      </c>
      <c r="G130" s="31">
        <v>97</v>
      </c>
      <c r="H130" s="14">
        <v>60</v>
      </c>
      <c r="I130" s="14">
        <v>62</v>
      </c>
      <c r="J130" s="14">
        <v>55</v>
      </c>
      <c r="K130" s="14">
        <v>58</v>
      </c>
      <c r="L130" s="14">
        <v>36</v>
      </c>
      <c r="M130" s="14">
        <v>40</v>
      </c>
      <c r="N130" s="31">
        <v>311</v>
      </c>
      <c r="O130" s="14">
        <v>41</v>
      </c>
      <c r="P130" s="14">
        <v>21</v>
      </c>
      <c r="Q130" s="14">
        <v>15</v>
      </c>
      <c r="R130" s="31">
        <v>77</v>
      </c>
      <c r="S130" s="14"/>
      <c r="T130" s="14"/>
      <c r="U130" s="14"/>
      <c r="V130" s="31"/>
      <c r="W130" s="31">
        <v>485</v>
      </c>
      <c r="X130" s="19" t="s">
        <v>158</v>
      </c>
    </row>
    <row r="131" spans="1:24" s="8" customFormat="1" ht="24">
      <c r="A131" s="30">
        <v>117</v>
      </c>
      <c r="B131" s="30">
        <v>63020110</v>
      </c>
      <c r="C131" s="2" t="s">
        <v>106</v>
      </c>
      <c r="D131" s="16"/>
      <c r="E131" s="16">
        <v>127</v>
      </c>
      <c r="F131" s="16">
        <v>115</v>
      </c>
      <c r="G131" s="31">
        <v>242</v>
      </c>
      <c r="H131" s="16">
        <v>121</v>
      </c>
      <c r="I131" s="16">
        <v>133</v>
      </c>
      <c r="J131" s="16">
        <v>109</v>
      </c>
      <c r="K131" s="16">
        <v>99</v>
      </c>
      <c r="L131" s="16">
        <v>106</v>
      </c>
      <c r="M131" s="16">
        <v>93</v>
      </c>
      <c r="N131" s="31">
        <v>661</v>
      </c>
      <c r="O131" s="16">
        <v>65</v>
      </c>
      <c r="P131" s="16">
        <v>61</v>
      </c>
      <c r="Q131" s="16">
        <v>39</v>
      </c>
      <c r="R131" s="31">
        <v>165</v>
      </c>
      <c r="S131" s="16">
        <v>46</v>
      </c>
      <c r="T131" s="16">
        <v>37</v>
      </c>
      <c r="U131" s="16">
        <v>41</v>
      </c>
      <c r="V131" s="31">
        <v>124</v>
      </c>
      <c r="W131" s="31">
        <v>1192</v>
      </c>
      <c r="X131" s="19" t="s">
        <v>158</v>
      </c>
    </row>
    <row r="132" spans="1:24" s="8" customFormat="1" ht="24">
      <c r="A132" s="30">
        <v>118</v>
      </c>
      <c r="B132" s="30">
        <v>63020112</v>
      </c>
      <c r="C132" s="2" t="s">
        <v>396</v>
      </c>
      <c r="D132" s="14"/>
      <c r="E132" s="14">
        <v>103</v>
      </c>
      <c r="F132" s="14">
        <v>104</v>
      </c>
      <c r="G132" s="31">
        <v>207</v>
      </c>
      <c r="H132" s="14">
        <v>128</v>
      </c>
      <c r="I132" s="14">
        <v>107</v>
      </c>
      <c r="J132" s="14">
        <v>102</v>
      </c>
      <c r="K132" s="14">
        <v>107</v>
      </c>
      <c r="L132" s="14">
        <v>85</v>
      </c>
      <c r="M132" s="14">
        <v>84</v>
      </c>
      <c r="N132" s="31">
        <v>613</v>
      </c>
      <c r="O132" s="14">
        <v>95</v>
      </c>
      <c r="P132" s="14">
        <v>57</v>
      </c>
      <c r="Q132" s="14">
        <v>54</v>
      </c>
      <c r="R132" s="31">
        <v>206</v>
      </c>
      <c r="S132" s="14">
        <v>30</v>
      </c>
      <c r="T132" s="14">
        <v>11</v>
      </c>
      <c r="U132" s="14">
        <v>25</v>
      </c>
      <c r="V132" s="31">
        <v>66</v>
      </c>
      <c r="W132" s="31">
        <v>1092</v>
      </c>
      <c r="X132" s="19" t="s">
        <v>158</v>
      </c>
    </row>
    <row r="133" spans="1:24" s="8" customFormat="1" ht="24">
      <c r="A133" s="30">
        <v>119</v>
      </c>
      <c r="B133" s="30">
        <v>63020113</v>
      </c>
      <c r="C133" s="2" t="s">
        <v>109</v>
      </c>
      <c r="D133" s="14"/>
      <c r="E133" s="14">
        <v>30</v>
      </c>
      <c r="F133" s="14">
        <v>44</v>
      </c>
      <c r="G133" s="31">
        <v>74</v>
      </c>
      <c r="H133" s="14">
        <v>53</v>
      </c>
      <c r="I133" s="14">
        <v>45</v>
      </c>
      <c r="J133" s="14">
        <v>22</v>
      </c>
      <c r="K133" s="14">
        <v>29</v>
      </c>
      <c r="L133" s="14">
        <v>24</v>
      </c>
      <c r="M133" s="14">
        <v>17</v>
      </c>
      <c r="N133" s="31">
        <v>190</v>
      </c>
      <c r="O133" s="14">
        <v>18</v>
      </c>
      <c r="P133" s="14">
        <v>19</v>
      </c>
      <c r="Q133" s="14">
        <v>11</v>
      </c>
      <c r="R133" s="31">
        <v>48</v>
      </c>
      <c r="S133" s="14"/>
      <c r="T133" s="14"/>
      <c r="U133" s="14"/>
      <c r="V133" s="31"/>
      <c r="W133" s="31">
        <v>312</v>
      </c>
      <c r="X133" s="23" t="s">
        <v>158</v>
      </c>
    </row>
    <row r="134" spans="1:24" s="8" customFormat="1" ht="24">
      <c r="A134" s="30">
        <v>120</v>
      </c>
      <c r="B134" s="30">
        <v>63020118</v>
      </c>
      <c r="C134" s="2" t="s">
        <v>114</v>
      </c>
      <c r="D134" s="21"/>
      <c r="E134" s="21"/>
      <c r="F134" s="21"/>
      <c r="G134" s="31"/>
      <c r="H134" s="21">
        <v>20</v>
      </c>
      <c r="I134" s="21">
        <v>22</v>
      </c>
      <c r="J134" s="21">
        <v>27</v>
      </c>
      <c r="K134" s="21">
        <v>15</v>
      </c>
      <c r="L134" s="21">
        <v>20</v>
      </c>
      <c r="M134" s="21">
        <v>21</v>
      </c>
      <c r="N134" s="31">
        <v>125</v>
      </c>
      <c r="O134" s="21">
        <v>41</v>
      </c>
      <c r="P134" s="21">
        <v>21</v>
      </c>
      <c r="Q134" s="21">
        <v>21</v>
      </c>
      <c r="R134" s="31">
        <v>83</v>
      </c>
      <c r="S134" s="21"/>
      <c r="T134" s="21"/>
      <c r="U134" s="21"/>
      <c r="V134" s="31"/>
      <c r="W134" s="31">
        <v>208</v>
      </c>
      <c r="X134" s="23" t="s">
        <v>158</v>
      </c>
    </row>
    <row r="135" spans="1:24" s="8" customFormat="1" ht="24">
      <c r="A135" s="30">
        <v>121</v>
      </c>
      <c r="B135" s="30">
        <v>63020119</v>
      </c>
      <c r="C135" s="2" t="s">
        <v>115</v>
      </c>
      <c r="D135" s="21">
        <v>33</v>
      </c>
      <c r="E135" s="21">
        <v>33</v>
      </c>
      <c r="F135" s="21">
        <v>40</v>
      </c>
      <c r="G135" s="31">
        <v>106</v>
      </c>
      <c r="H135" s="21">
        <v>66</v>
      </c>
      <c r="I135" s="21">
        <v>35</v>
      </c>
      <c r="J135" s="21">
        <v>25</v>
      </c>
      <c r="K135" s="21">
        <v>25</v>
      </c>
      <c r="L135" s="21">
        <v>20</v>
      </c>
      <c r="M135" s="21">
        <v>19</v>
      </c>
      <c r="N135" s="31">
        <v>190</v>
      </c>
      <c r="O135" s="21"/>
      <c r="P135" s="21"/>
      <c r="Q135" s="21"/>
      <c r="R135" s="31"/>
      <c r="S135" s="21"/>
      <c r="T135" s="21"/>
      <c r="U135" s="21"/>
      <c r="V135" s="31"/>
      <c r="W135" s="31">
        <v>296</v>
      </c>
      <c r="X135" s="23" t="s">
        <v>158</v>
      </c>
    </row>
    <row r="136" spans="1:24" s="8" customFormat="1" ht="24.75" thickBot="1">
      <c r="A136" s="3">
        <v>122</v>
      </c>
      <c r="B136" s="3">
        <v>63020117</v>
      </c>
      <c r="C136" s="5" t="s">
        <v>113</v>
      </c>
      <c r="D136" s="4"/>
      <c r="E136" s="4">
        <v>26</v>
      </c>
      <c r="F136" s="4">
        <v>29</v>
      </c>
      <c r="G136" s="41">
        <v>55</v>
      </c>
      <c r="H136" s="4">
        <v>25</v>
      </c>
      <c r="I136" s="4">
        <v>34</v>
      </c>
      <c r="J136" s="4">
        <v>20</v>
      </c>
      <c r="K136" s="4">
        <v>32</v>
      </c>
      <c r="L136" s="4">
        <v>26</v>
      </c>
      <c r="M136" s="4">
        <v>24</v>
      </c>
      <c r="N136" s="41">
        <v>161</v>
      </c>
      <c r="O136" s="4"/>
      <c r="P136" s="4"/>
      <c r="Q136" s="4"/>
      <c r="R136" s="41"/>
      <c r="S136" s="4"/>
      <c r="T136" s="4"/>
      <c r="U136" s="4"/>
      <c r="V136" s="41"/>
      <c r="W136" s="41">
        <v>216</v>
      </c>
      <c r="X136" s="24" t="s">
        <v>158</v>
      </c>
    </row>
    <row r="137" spans="1:24" s="37" customFormat="1" ht="25.5" thickTop="1" thickBot="1">
      <c r="A137" s="456" t="s">
        <v>166</v>
      </c>
      <c r="B137" s="457"/>
      <c r="C137" s="458" t="s">
        <v>158</v>
      </c>
      <c r="D137" s="44">
        <v>33</v>
      </c>
      <c r="E137" s="44">
        <v>564</v>
      </c>
      <c r="F137" s="44">
        <v>588</v>
      </c>
      <c r="G137" s="44">
        <v>1185</v>
      </c>
      <c r="H137" s="44">
        <v>832</v>
      </c>
      <c r="I137" s="44">
        <v>719</v>
      </c>
      <c r="J137" s="44">
        <v>645</v>
      </c>
      <c r="K137" s="44">
        <v>632</v>
      </c>
      <c r="L137" s="44">
        <v>587</v>
      </c>
      <c r="M137" s="44">
        <v>538</v>
      </c>
      <c r="N137" s="44">
        <v>3953</v>
      </c>
      <c r="O137" s="44">
        <v>287</v>
      </c>
      <c r="P137" s="44">
        <v>204</v>
      </c>
      <c r="Q137" s="44">
        <v>162</v>
      </c>
      <c r="R137" s="44">
        <v>653</v>
      </c>
      <c r="S137" s="44">
        <v>76</v>
      </c>
      <c r="T137" s="44">
        <v>48</v>
      </c>
      <c r="U137" s="44">
        <v>66</v>
      </c>
      <c r="V137" s="44">
        <v>190</v>
      </c>
      <c r="W137" s="44">
        <v>5981</v>
      </c>
      <c r="X137" s="6"/>
    </row>
    <row r="138" spans="1:24" s="33" customFormat="1" ht="10.5" customHeight="1" thickTop="1" thickBot="1">
      <c r="A138" s="52"/>
      <c r="G138" s="45"/>
      <c r="N138" s="45"/>
      <c r="R138" s="45"/>
      <c r="V138" s="45"/>
      <c r="W138" s="45"/>
    </row>
    <row r="139" spans="1:24" s="20" customFormat="1" ht="24.75" thickTop="1">
      <c r="A139" s="25"/>
      <c r="B139" s="15"/>
      <c r="C139" s="46" t="s">
        <v>162</v>
      </c>
      <c r="D139" s="7">
        <v>148</v>
      </c>
      <c r="E139" s="7">
        <v>1078</v>
      </c>
      <c r="F139" s="7">
        <v>1251</v>
      </c>
      <c r="G139" s="40">
        <v>2477</v>
      </c>
      <c r="H139" s="7">
        <v>1653</v>
      </c>
      <c r="I139" s="7">
        <v>1643</v>
      </c>
      <c r="J139" s="7">
        <v>1489</v>
      </c>
      <c r="K139" s="7">
        <v>1176</v>
      </c>
      <c r="L139" s="7">
        <v>1203</v>
      </c>
      <c r="M139" s="7">
        <v>1064</v>
      </c>
      <c r="N139" s="40">
        <v>8228</v>
      </c>
      <c r="O139" s="7">
        <v>624</v>
      </c>
      <c r="P139" s="7">
        <v>652</v>
      </c>
      <c r="Q139" s="7">
        <v>575</v>
      </c>
      <c r="R139" s="40">
        <v>1851</v>
      </c>
      <c r="S139" s="7">
        <v>91</v>
      </c>
      <c r="T139" s="7">
        <v>73</v>
      </c>
      <c r="U139" s="7">
        <v>57</v>
      </c>
      <c r="V139" s="40">
        <v>221</v>
      </c>
      <c r="W139" s="40">
        <v>12777</v>
      </c>
      <c r="X139" s="6"/>
    </row>
    <row r="140" spans="1:24" s="20" customFormat="1" ht="24">
      <c r="A140" s="25"/>
      <c r="B140" s="15"/>
      <c r="C140" s="47" t="s">
        <v>163</v>
      </c>
      <c r="D140" s="27">
        <v>112</v>
      </c>
      <c r="E140" s="27">
        <v>612</v>
      </c>
      <c r="F140" s="27">
        <v>599</v>
      </c>
      <c r="G140" s="42">
        <v>1323</v>
      </c>
      <c r="H140" s="27">
        <v>758</v>
      </c>
      <c r="I140" s="27">
        <v>747</v>
      </c>
      <c r="J140" s="27">
        <v>748</v>
      </c>
      <c r="K140" s="27">
        <v>716</v>
      </c>
      <c r="L140" s="27">
        <v>613</v>
      </c>
      <c r="M140" s="27">
        <v>583</v>
      </c>
      <c r="N140" s="42">
        <v>4165</v>
      </c>
      <c r="O140" s="27">
        <v>305</v>
      </c>
      <c r="P140" s="27">
        <v>229</v>
      </c>
      <c r="Q140" s="27">
        <v>206</v>
      </c>
      <c r="R140" s="42">
        <v>740</v>
      </c>
      <c r="S140" s="27">
        <v>0</v>
      </c>
      <c r="T140" s="27">
        <v>0</v>
      </c>
      <c r="U140" s="27">
        <v>0</v>
      </c>
      <c r="V140" s="42">
        <v>0</v>
      </c>
      <c r="W140" s="42">
        <v>6228</v>
      </c>
      <c r="X140" s="6"/>
    </row>
    <row r="141" spans="1:24" s="20" customFormat="1" ht="24">
      <c r="A141" s="25"/>
      <c r="B141" s="15"/>
      <c r="C141" s="47" t="s">
        <v>164</v>
      </c>
      <c r="D141" s="26">
        <v>38</v>
      </c>
      <c r="E141" s="26">
        <v>1314</v>
      </c>
      <c r="F141" s="26">
        <v>1341</v>
      </c>
      <c r="G141" s="36">
        <v>2693</v>
      </c>
      <c r="H141" s="26">
        <v>1821</v>
      </c>
      <c r="I141" s="26">
        <v>1683</v>
      </c>
      <c r="J141" s="26">
        <v>1557</v>
      </c>
      <c r="K141" s="26">
        <v>1513</v>
      </c>
      <c r="L141" s="26">
        <v>1538</v>
      </c>
      <c r="M141" s="26">
        <v>1264</v>
      </c>
      <c r="N141" s="36">
        <v>9376</v>
      </c>
      <c r="O141" s="26">
        <v>861</v>
      </c>
      <c r="P141" s="26">
        <v>744</v>
      </c>
      <c r="Q141" s="26">
        <v>739</v>
      </c>
      <c r="R141" s="36">
        <v>2344</v>
      </c>
      <c r="S141" s="26">
        <v>254</v>
      </c>
      <c r="T141" s="26">
        <v>208</v>
      </c>
      <c r="U141" s="26">
        <v>224</v>
      </c>
      <c r="V141" s="36">
        <v>686</v>
      </c>
      <c r="W141" s="36">
        <v>15099</v>
      </c>
      <c r="X141" s="6"/>
    </row>
    <row r="142" spans="1:24" s="20" customFormat="1" ht="24">
      <c r="A142" s="25"/>
      <c r="B142" s="15"/>
      <c r="C142" s="47" t="s">
        <v>165</v>
      </c>
      <c r="D142" s="26">
        <v>21</v>
      </c>
      <c r="E142" s="26">
        <v>1315</v>
      </c>
      <c r="F142" s="26">
        <v>1458</v>
      </c>
      <c r="G142" s="36">
        <v>2794</v>
      </c>
      <c r="H142" s="26">
        <v>1480</v>
      </c>
      <c r="I142" s="26">
        <v>1440</v>
      </c>
      <c r="J142" s="26">
        <v>1446</v>
      </c>
      <c r="K142" s="26">
        <v>1417</v>
      </c>
      <c r="L142" s="26">
        <v>1350</v>
      </c>
      <c r="M142" s="26">
        <v>1317</v>
      </c>
      <c r="N142" s="36">
        <v>8450</v>
      </c>
      <c r="O142" s="26">
        <v>909</v>
      </c>
      <c r="P142" s="26">
        <v>867</v>
      </c>
      <c r="Q142" s="26">
        <v>806</v>
      </c>
      <c r="R142" s="36">
        <v>2582</v>
      </c>
      <c r="S142" s="26">
        <v>221</v>
      </c>
      <c r="T142" s="26">
        <v>159</v>
      </c>
      <c r="U142" s="26">
        <v>142</v>
      </c>
      <c r="V142" s="36">
        <v>522</v>
      </c>
      <c r="W142" s="36">
        <v>14348</v>
      </c>
      <c r="X142" s="6"/>
    </row>
    <row r="143" spans="1:24" s="20" customFormat="1" ht="24.75" thickBot="1">
      <c r="A143" s="25"/>
      <c r="B143" s="15"/>
      <c r="C143" s="48" t="s">
        <v>166</v>
      </c>
      <c r="D143" s="28">
        <v>33</v>
      </c>
      <c r="E143" s="28">
        <v>564</v>
      </c>
      <c r="F143" s="28">
        <v>588</v>
      </c>
      <c r="G143" s="35">
        <v>1185</v>
      </c>
      <c r="H143" s="28">
        <v>832</v>
      </c>
      <c r="I143" s="28">
        <v>719</v>
      </c>
      <c r="J143" s="28">
        <v>645</v>
      </c>
      <c r="K143" s="28">
        <v>632</v>
      </c>
      <c r="L143" s="28">
        <v>587</v>
      </c>
      <c r="M143" s="28">
        <v>538</v>
      </c>
      <c r="N143" s="35">
        <v>3953</v>
      </c>
      <c r="O143" s="28">
        <v>287</v>
      </c>
      <c r="P143" s="28">
        <v>204</v>
      </c>
      <c r="Q143" s="28">
        <v>162</v>
      </c>
      <c r="R143" s="35">
        <v>653</v>
      </c>
      <c r="S143" s="28">
        <v>76</v>
      </c>
      <c r="T143" s="28">
        <v>48</v>
      </c>
      <c r="U143" s="28">
        <v>66</v>
      </c>
      <c r="V143" s="35">
        <v>190</v>
      </c>
      <c r="W143" s="35">
        <v>5981</v>
      </c>
      <c r="X143" s="6"/>
    </row>
    <row r="144" spans="1:24" s="34" customFormat="1" ht="24.75" thickTop="1">
      <c r="B144" s="51"/>
      <c r="C144" s="49" t="s">
        <v>151</v>
      </c>
      <c r="D144" s="32">
        <v>352</v>
      </c>
      <c r="E144" s="32">
        <v>4883</v>
      </c>
      <c r="F144" s="32">
        <v>5237</v>
      </c>
      <c r="G144" s="32">
        <v>10472</v>
      </c>
      <c r="H144" s="32">
        <v>6544</v>
      </c>
      <c r="I144" s="32">
        <v>6232</v>
      </c>
      <c r="J144" s="32">
        <v>5885</v>
      </c>
      <c r="K144" s="32">
        <v>5454</v>
      </c>
      <c r="L144" s="32">
        <v>5291</v>
      </c>
      <c r="M144" s="32">
        <v>4766</v>
      </c>
      <c r="N144" s="32">
        <v>34172</v>
      </c>
      <c r="O144" s="32">
        <v>2986</v>
      </c>
      <c r="P144" s="32">
        <v>2696</v>
      </c>
      <c r="Q144" s="32">
        <v>2488</v>
      </c>
      <c r="R144" s="32">
        <v>8170</v>
      </c>
      <c r="S144" s="32">
        <v>642</v>
      </c>
      <c r="T144" s="32">
        <v>488</v>
      </c>
      <c r="U144" s="32">
        <v>489</v>
      </c>
      <c r="V144" s="32">
        <v>1619</v>
      </c>
      <c r="W144" s="32">
        <v>54433</v>
      </c>
    </row>
  </sheetData>
  <mergeCells count="21">
    <mergeCell ref="A93:C93"/>
    <mergeCell ref="A94:W94"/>
    <mergeCell ref="A121:C121"/>
    <mergeCell ref="A122:W122"/>
    <mergeCell ref="A137:C137"/>
    <mergeCell ref="A6:W6"/>
    <mergeCell ref="A47:W47"/>
    <mergeCell ref="A46:C46"/>
    <mergeCell ref="A71:W71"/>
    <mergeCell ref="A70:C70"/>
    <mergeCell ref="W4:W5"/>
    <mergeCell ref="A4:A5"/>
    <mergeCell ref="A1:W1"/>
    <mergeCell ref="A2:W2"/>
    <mergeCell ref="A3:W3"/>
    <mergeCell ref="B4:B5"/>
    <mergeCell ref="C4:C5"/>
    <mergeCell ref="D4:G4"/>
    <mergeCell ref="H4:N4"/>
    <mergeCell ref="O4:R4"/>
    <mergeCell ref="S4:V4"/>
  </mergeCells>
  <printOptions horizontalCentered="1"/>
  <pageMargins left="0.74803149606299213" right="0.31496062992125984" top="0.59055118110236227" bottom="0.59055118110236227" header="0.47244094488188981" footer="0.47244094488188981"/>
  <pageSetup paperSize="9" scale="80" fitToHeight="100" orientation="landscape" r:id="rId1"/>
  <rowBreaks count="1" manualBreakCount="1">
    <brk id="1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V82"/>
  <sheetViews>
    <sheetView view="pageBreakPreview" topLeftCell="A10" zoomScale="70" zoomScaleSheetLayoutView="70" workbookViewId="0">
      <selection activeCell="C52" sqref="C52"/>
    </sheetView>
  </sheetViews>
  <sheetFormatPr defaultRowHeight="15"/>
  <cols>
    <col min="1" max="1" width="20.140625" style="103" customWidth="1"/>
    <col min="2" max="2" width="36.42578125" style="103" bestFit="1" customWidth="1"/>
    <col min="3" max="21" width="4.85546875" style="37" customWidth="1"/>
    <col min="22" max="22" width="7.42578125" style="37" customWidth="1"/>
  </cols>
  <sheetData>
    <row r="1" spans="1:22" s="37" customFormat="1" ht="24" customHeight="1">
      <c r="A1" s="448" t="s">
        <v>198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</row>
    <row r="2" spans="1:22" s="37" customFormat="1" ht="24" customHeight="1">
      <c r="A2" s="448" t="s">
        <v>160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</row>
    <row r="3" spans="1:22" s="37" customFormat="1" ht="24">
      <c r="A3" s="461" t="s">
        <v>161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  <c r="Q3" s="461"/>
      <c r="R3" s="461"/>
      <c r="S3" s="461"/>
      <c r="T3" s="461"/>
      <c r="U3" s="461"/>
      <c r="V3" s="461"/>
    </row>
    <row r="4" spans="1:22" s="37" customFormat="1" ht="24" customHeight="1">
      <c r="A4" s="446" t="s">
        <v>140</v>
      </c>
      <c r="B4" s="446" t="s">
        <v>199</v>
      </c>
      <c r="C4" s="450" t="s">
        <v>141</v>
      </c>
      <c r="D4" s="451"/>
      <c r="E4" s="451"/>
      <c r="F4" s="452"/>
      <c r="G4" s="450" t="s">
        <v>200</v>
      </c>
      <c r="H4" s="451"/>
      <c r="I4" s="451"/>
      <c r="J4" s="451"/>
      <c r="K4" s="451"/>
      <c r="L4" s="451"/>
      <c r="M4" s="452"/>
      <c r="N4" s="450" t="s">
        <v>149</v>
      </c>
      <c r="O4" s="451"/>
      <c r="P4" s="451"/>
      <c r="Q4" s="452"/>
      <c r="R4" s="450" t="s">
        <v>201</v>
      </c>
      <c r="S4" s="451"/>
      <c r="T4" s="451"/>
      <c r="U4" s="452"/>
      <c r="V4" s="446" t="s">
        <v>145</v>
      </c>
    </row>
    <row r="5" spans="1:22" ht="48.75" thickBot="1">
      <c r="A5" s="447"/>
      <c r="B5" s="462"/>
      <c r="C5" s="82" t="s">
        <v>124</v>
      </c>
      <c r="D5" s="82" t="s">
        <v>125</v>
      </c>
      <c r="E5" s="82" t="s">
        <v>126</v>
      </c>
      <c r="F5" s="82" t="s">
        <v>127</v>
      </c>
      <c r="G5" s="82" t="s">
        <v>128</v>
      </c>
      <c r="H5" s="82" t="s">
        <v>129</v>
      </c>
      <c r="I5" s="82" t="s">
        <v>130</v>
      </c>
      <c r="J5" s="82" t="s">
        <v>131</v>
      </c>
      <c r="K5" s="82" t="s">
        <v>132</v>
      </c>
      <c r="L5" s="82" t="s">
        <v>133</v>
      </c>
      <c r="M5" s="82" t="s">
        <v>127</v>
      </c>
      <c r="N5" s="82" t="s">
        <v>134</v>
      </c>
      <c r="O5" s="82" t="s">
        <v>135</v>
      </c>
      <c r="P5" s="82" t="s">
        <v>136</v>
      </c>
      <c r="Q5" s="82" t="s">
        <v>127</v>
      </c>
      <c r="R5" s="82" t="s">
        <v>137</v>
      </c>
      <c r="S5" s="82" t="s">
        <v>138</v>
      </c>
      <c r="T5" s="82" t="s">
        <v>139</v>
      </c>
      <c r="U5" s="82" t="s">
        <v>127</v>
      </c>
      <c r="V5" s="447"/>
    </row>
    <row r="6" spans="1:22" ht="24.75" thickTop="1">
      <c r="A6" s="463" t="s">
        <v>17</v>
      </c>
      <c r="B6" s="98" t="s">
        <v>17</v>
      </c>
      <c r="C6" s="97"/>
      <c r="D6" s="98">
        <v>20</v>
      </c>
      <c r="E6" s="98">
        <v>17</v>
      </c>
      <c r="F6" s="104">
        <v>37</v>
      </c>
      <c r="G6" s="98">
        <v>24</v>
      </c>
      <c r="H6" s="98">
        <v>18</v>
      </c>
      <c r="I6" s="98">
        <v>29</v>
      </c>
      <c r="J6" s="98">
        <v>24</v>
      </c>
      <c r="K6" s="98">
        <v>11</v>
      </c>
      <c r="L6" s="98">
        <v>25</v>
      </c>
      <c r="M6" s="104">
        <v>131</v>
      </c>
      <c r="N6" s="98">
        <v>56</v>
      </c>
      <c r="O6" s="98">
        <v>38</v>
      </c>
      <c r="P6" s="98">
        <v>38</v>
      </c>
      <c r="Q6" s="104">
        <v>132</v>
      </c>
      <c r="R6" s="97"/>
      <c r="S6" s="97"/>
      <c r="T6" s="97"/>
      <c r="U6" s="104">
        <v>0</v>
      </c>
      <c r="V6" s="104">
        <v>300</v>
      </c>
    </row>
    <row r="7" spans="1:22" ht="24.75" thickBot="1">
      <c r="A7" s="460"/>
      <c r="B7" s="395" t="s">
        <v>246</v>
      </c>
      <c r="C7" s="396"/>
      <c r="D7" s="395">
        <v>9</v>
      </c>
      <c r="E7" s="395">
        <v>8</v>
      </c>
      <c r="F7" s="397">
        <v>17</v>
      </c>
      <c r="G7" s="395">
        <v>12</v>
      </c>
      <c r="H7" s="395">
        <v>14</v>
      </c>
      <c r="I7" s="395">
        <v>18</v>
      </c>
      <c r="J7" s="395">
        <v>15</v>
      </c>
      <c r="K7" s="395">
        <v>15</v>
      </c>
      <c r="L7" s="396"/>
      <c r="M7" s="397">
        <v>74</v>
      </c>
      <c r="N7" s="396"/>
      <c r="O7" s="396"/>
      <c r="P7" s="396"/>
      <c r="Q7" s="397">
        <v>0</v>
      </c>
      <c r="R7" s="396"/>
      <c r="S7" s="396"/>
      <c r="T7" s="396"/>
      <c r="U7" s="397">
        <v>0</v>
      </c>
      <c r="V7" s="397">
        <v>91</v>
      </c>
    </row>
    <row r="8" spans="1:22" ht="24.75" thickTop="1">
      <c r="A8" s="459" t="s">
        <v>20</v>
      </c>
      <c r="B8" s="398" t="s">
        <v>20</v>
      </c>
      <c r="C8" s="399"/>
      <c r="D8" s="398">
        <v>49</v>
      </c>
      <c r="E8" s="398">
        <v>41</v>
      </c>
      <c r="F8" s="400">
        <v>90</v>
      </c>
      <c r="G8" s="398">
        <v>50</v>
      </c>
      <c r="H8" s="398">
        <v>48</v>
      </c>
      <c r="I8" s="398">
        <v>63</v>
      </c>
      <c r="J8" s="398">
        <v>64</v>
      </c>
      <c r="K8" s="398">
        <v>53</v>
      </c>
      <c r="L8" s="398">
        <v>48</v>
      </c>
      <c r="M8" s="400">
        <v>326</v>
      </c>
      <c r="N8" s="399"/>
      <c r="O8" s="399"/>
      <c r="P8" s="399"/>
      <c r="Q8" s="400">
        <v>0</v>
      </c>
      <c r="R8" s="399"/>
      <c r="S8" s="399"/>
      <c r="T8" s="399"/>
      <c r="U8" s="400">
        <v>0</v>
      </c>
      <c r="V8" s="400">
        <v>416</v>
      </c>
    </row>
    <row r="9" spans="1:22" ht="24.75" thickBot="1">
      <c r="A9" s="460"/>
      <c r="B9" s="395" t="s">
        <v>247</v>
      </c>
      <c r="C9" s="396"/>
      <c r="D9" s="395">
        <v>25</v>
      </c>
      <c r="E9" s="395">
        <v>26</v>
      </c>
      <c r="F9" s="397">
        <v>51</v>
      </c>
      <c r="G9" s="395">
        <v>20</v>
      </c>
      <c r="H9" s="395">
        <v>16</v>
      </c>
      <c r="I9" s="395">
        <v>18</v>
      </c>
      <c r="J9" s="396"/>
      <c r="K9" s="396"/>
      <c r="L9" s="396"/>
      <c r="M9" s="397">
        <v>54</v>
      </c>
      <c r="N9" s="396"/>
      <c r="O9" s="396"/>
      <c r="P9" s="396"/>
      <c r="Q9" s="397">
        <v>0</v>
      </c>
      <c r="R9" s="396"/>
      <c r="S9" s="396"/>
      <c r="T9" s="396"/>
      <c r="U9" s="397">
        <v>0</v>
      </c>
      <c r="V9" s="397">
        <v>105</v>
      </c>
    </row>
    <row r="10" spans="1:22" ht="24.75" thickTop="1">
      <c r="A10" s="459" t="s">
        <v>21</v>
      </c>
      <c r="B10" s="398" t="s">
        <v>21</v>
      </c>
      <c r="C10" s="399"/>
      <c r="D10" s="398">
        <v>15</v>
      </c>
      <c r="E10" s="398">
        <v>20</v>
      </c>
      <c r="F10" s="400">
        <v>35</v>
      </c>
      <c r="G10" s="398">
        <v>17</v>
      </c>
      <c r="H10" s="398">
        <v>21</v>
      </c>
      <c r="I10" s="398">
        <v>18</v>
      </c>
      <c r="J10" s="398">
        <v>24</v>
      </c>
      <c r="K10" s="398">
        <v>26</v>
      </c>
      <c r="L10" s="398">
        <v>24</v>
      </c>
      <c r="M10" s="400">
        <v>130</v>
      </c>
      <c r="N10" s="398">
        <v>18</v>
      </c>
      <c r="O10" s="398">
        <v>7</v>
      </c>
      <c r="P10" s="398">
        <v>5</v>
      </c>
      <c r="Q10" s="400">
        <v>30</v>
      </c>
      <c r="R10" s="399"/>
      <c r="S10" s="399"/>
      <c r="T10" s="399"/>
      <c r="U10" s="400">
        <v>0</v>
      </c>
      <c r="V10" s="400">
        <v>195</v>
      </c>
    </row>
    <row r="11" spans="1:22" ht="24.75" thickBot="1">
      <c r="A11" s="460"/>
      <c r="B11" s="395" t="s">
        <v>248</v>
      </c>
      <c r="C11" s="396"/>
      <c r="D11" s="395">
        <v>13</v>
      </c>
      <c r="E11" s="395">
        <v>3</v>
      </c>
      <c r="F11" s="397">
        <v>16</v>
      </c>
      <c r="G11" s="395">
        <v>13</v>
      </c>
      <c r="H11" s="395">
        <v>16</v>
      </c>
      <c r="I11" s="395">
        <v>10</v>
      </c>
      <c r="J11" s="396"/>
      <c r="K11" s="396"/>
      <c r="L11" s="396"/>
      <c r="M11" s="397">
        <v>39</v>
      </c>
      <c r="N11" s="396"/>
      <c r="O11" s="396"/>
      <c r="P11" s="396"/>
      <c r="Q11" s="397">
        <v>0</v>
      </c>
      <c r="R11" s="396"/>
      <c r="S11" s="396"/>
      <c r="T11" s="396"/>
      <c r="U11" s="397">
        <v>0</v>
      </c>
      <c r="V11" s="397">
        <v>55</v>
      </c>
    </row>
    <row r="12" spans="1:22" ht="24.75" thickTop="1">
      <c r="A12" s="459" t="s">
        <v>22</v>
      </c>
      <c r="B12" s="398" t="s">
        <v>22</v>
      </c>
      <c r="C12" s="399">
        <v>3</v>
      </c>
      <c r="D12" s="398">
        <v>5</v>
      </c>
      <c r="E12" s="398">
        <v>4</v>
      </c>
      <c r="F12" s="400">
        <v>12</v>
      </c>
      <c r="G12" s="398">
        <v>5</v>
      </c>
      <c r="H12" s="398">
        <v>4</v>
      </c>
      <c r="I12" s="398">
        <v>2</v>
      </c>
      <c r="J12" s="398">
        <v>5</v>
      </c>
      <c r="K12" s="398">
        <v>5</v>
      </c>
      <c r="L12" s="398">
        <v>4</v>
      </c>
      <c r="M12" s="400">
        <v>25</v>
      </c>
      <c r="N12" s="399"/>
      <c r="O12" s="399"/>
      <c r="P12" s="399"/>
      <c r="Q12" s="400">
        <v>0</v>
      </c>
      <c r="R12" s="399"/>
      <c r="S12" s="399"/>
      <c r="T12" s="399"/>
      <c r="U12" s="400">
        <v>0</v>
      </c>
      <c r="V12" s="400">
        <v>37</v>
      </c>
    </row>
    <row r="13" spans="1:22" ht="24">
      <c r="A13" s="464"/>
      <c r="B13" s="100" t="s">
        <v>249</v>
      </c>
      <c r="C13" s="100"/>
      <c r="D13" s="100">
        <v>10</v>
      </c>
      <c r="E13" s="100">
        <v>12</v>
      </c>
      <c r="F13" s="105">
        <v>22</v>
      </c>
      <c r="G13" s="100">
        <v>19</v>
      </c>
      <c r="H13" s="100">
        <v>11</v>
      </c>
      <c r="I13" s="100">
        <v>12</v>
      </c>
      <c r="J13" s="100">
        <v>14</v>
      </c>
      <c r="K13" s="100">
        <v>10</v>
      </c>
      <c r="L13" s="100">
        <v>12</v>
      </c>
      <c r="M13" s="105">
        <v>78</v>
      </c>
      <c r="N13" s="99"/>
      <c r="O13" s="99"/>
      <c r="P13" s="99"/>
      <c r="Q13" s="105">
        <v>0</v>
      </c>
      <c r="R13" s="99"/>
      <c r="S13" s="99"/>
      <c r="T13" s="99"/>
      <c r="U13" s="105">
        <v>0</v>
      </c>
      <c r="V13" s="105">
        <v>100</v>
      </c>
    </row>
    <row r="14" spans="1:22" ht="24.75" thickBot="1">
      <c r="A14" s="460"/>
      <c r="B14" s="395" t="s">
        <v>250</v>
      </c>
      <c r="C14" s="396"/>
      <c r="D14" s="395">
        <v>13</v>
      </c>
      <c r="E14" s="395">
        <v>14</v>
      </c>
      <c r="F14" s="397">
        <v>27</v>
      </c>
      <c r="G14" s="395">
        <v>22</v>
      </c>
      <c r="H14" s="395">
        <v>22</v>
      </c>
      <c r="I14" s="395">
        <v>15</v>
      </c>
      <c r="J14" s="395">
        <v>12</v>
      </c>
      <c r="K14" s="395">
        <v>16</v>
      </c>
      <c r="L14" s="395">
        <v>8</v>
      </c>
      <c r="M14" s="397">
        <v>95</v>
      </c>
      <c r="N14" s="396"/>
      <c r="O14" s="396"/>
      <c r="P14" s="396"/>
      <c r="Q14" s="397">
        <v>0</v>
      </c>
      <c r="R14" s="396"/>
      <c r="S14" s="396"/>
      <c r="T14" s="396"/>
      <c r="U14" s="397">
        <v>0</v>
      </c>
      <c r="V14" s="397">
        <v>122</v>
      </c>
    </row>
    <row r="15" spans="1:22" ht="24.75" thickTop="1">
      <c r="A15" s="459" t="s">
        <v>24</v>
      </c>
      <c r="B15" s="398" t="s">
        <v>24</v>
      </c>
      <c r="C15" s="399"/>
      <c r="D15" s="398">
        <v>103</v>
      </c>
      <c r="E15" s="398">
        <v>114</v>
      </c>
      <c r="F15" s="400">
        <v>217</v>
      </c>
      <c r="G15" s="398">
        <v>111</v>
      </c>
      <c r="H15" s="398">
        <v>125</v>
      </c>
      <c r="I15" s="398">
        <v>110</v>
      </c>
      <c r="J15" s="398">
        <v>110</v>
      </c>
      <c r="K15" s="398">
        <v>120</v>
      </c>
      <c r="L15" s="398">
        <v>87</v>
      </c>
      <c r="M15" s="400">
        <v>663</v>
      </c>
      <c r="N15" s="398">
        <v>128</v>
      </c>
      <c r="O15" s="398">
        <v>81</v>
      </c>
      <c r="P15" s="398">
        <v>109</v>
      </c>
      <c r="Q15" s="400">
        <v>318</v>
      </c>
      <c r="R15" s="398">
        <v>22</v>
      </c>
      <c r="S15" s="398">
        <v>11</v>
      </c>
      <c r="T15" s="398">
        <v>27</v>
      </c>
      <c r="U15" s="400">
        <v>60</v>
      </c>
      <c r="V15" s="400">
        <v>1258</v>
      </c>
    </row>
    <row r="16" spans="1:22" ht="24.75" thickBot="1">
      <c r="A16" s="460"/>
      <c r="B16" s="395" t="s">
        <v>251</v>
      </c>
      <c r="C16" s="396"/>
      <c r="D16" s="395">
        <v>10</v>
      </c>
      <c r="E16" s="395">
        <v>15</v>
      </c>
      <c r="F16" s="397">
        <v>25</v>
      </c>
      <c r="G16" s="395">
        <v>10</v>
      </c>
      <c r="H16" s="395">
        <v>8</v>
      </c>
      <c r="I16" s="395">
        <v>13</v>
      </c>
      <c r="J16" s="395">
        <v>6</v>
      </c>
      <c r="K16" s="395">
        <v>10</v>
      </c>
      <c r="L16" s="395">
        <v>9</v>
      </c>
      <c r="M16" s="397">
        <v>56</v>
      </c>
      <c r="N16" s="396"/>
      <c r="O16" s="396"/>
      <c r="P16" s="396"/>
      <c r="Q16" s="397">
        <v>0</v>
      </c>
      <c r="R16" s="396"/>
      <c r="S16" s="396"/>
      <c r="T16" s="396"/>
      <c r="U16" s="397">
        <v>0</v>
      </c>
      <c r="V16" s="397">
        <v>81</v>
      </c>
    </row>
    <row r="17" spans="1:22" ht="24.75" thickTop="1">
      <c r="A17" s="459" t="s">
        <v>25</v>
      </c>
      <c r="B17" s="398" t="s">
        <v>25</v>
      </c>
      <c r="C17" s="399"/>
      <c r="D17" s="398">
        <v>58</v>
      </c>
      <c r="E17" s="398">
        <v>56</v>
      </c>
      <c r="F17" s="400">
        <v>114</v>
      </c>
      <c r="G17" s="398">
        <v>60</v>
      </c>
      <c r="H17" s="398">
        <v>80</v>
      </c>
      <c r="I17" s="398">
        <v>60</v>
      </c>
      <c r="J17" s="398">
        <v>58</v>
      </c>
      <c r="K17" s="398">
        <v>67</v>
      </c>
      <c r="L17" s="398">
        <v>58</v>
      </c>
      <c r="M17" s="400">
        <v>383</v>
      </c>
      <c r="N17" s="399"/>
      <c r="O17" s="399"/>
      <c r="P17" s="399"/>
      <c r="Q17" s="400">
        <v>0</v>
      </c>
      <c r="R17" s="399"/>
      <c r="S17" s="399"/>
      <c r="T17" s="399"/>
      <c r="U17" s="400">
        <v>0</v>
      </c>
      <c r="V17" s="400">
        <v>497</v>
      </c>
    </row>
    <row r="18" spans="1:22" ht="24.75" thickBot="1">
      <c r="A18" s="460"/>
      <c r="B18" s="395" t="s">
        <v>252</v>
      </c>
      <c r="C18" s="396"/>
      <c r="D18" s="395">
        <v>8</v>
      </c>
      <c r="E18" s="395">
        <v>10</v>
      </c>
      <c r="F18" s="397">
        <v>18</v>
      </c>
      <c r="G18" s="395">
        <v>8</v>
      </c>
      <c r="H18" s="395">
        <v>14</v>
      </c>
      <c r="I18" s="395">
        <v>13</v>
      </c>
      <c r="J18" s="395">
        <v>10</v>
      </c>
      <c r="K18" s="395">
        <v>8</v>
      </c>
      <c r="L18" s="395">
        <v>9</v>
      </c>
      <c r="M18" s="397">
        <v>62</v>
      </c>
      <c r="N18" s="396"/>
      <c r="O18" s="396"/>
      <c r="P18" s="396"/>
      <c r="Q18" s="397">
        <v>0</v>
      </c>
      <c r="R18" s="396"/>
      <c r="S18" s="396"/>
      <c r="T18" s="396"/>
      <c r="U18" s="397">
        <v>0</v>
      </c>
      <c r="V18" s="397">
        <v>80</v>
      </c>
    </row>
    <row r="19" spans="1:22" ht="24.75" thickTop="1">
      <c r="A19" s="459" t="s">
        <v>28</v>
      </c>
      <c r="B19" s="398" t="s">
        <v>28</v>
      </c>
      <c r="C19" s="399"/>
      <c r="D19" s="398">
        <v>30</v>
      </c>
      <c r="E19" s="398">
        <v>27</v>
      </c>
      <c r="F19" s="400">
        <v>57</v>
      </c>
      <c r="G19" s="398">
        <v>27</v>
      </c>
      <c r="H19" s="398">
        <v>47</v>
      </c>
      <c r="I19" s="398">
        <v>26</v>
      </c>
      <c r="J19" s="399">
        <v>41</v>
      </c>
      <c r="K19" s="399">
        <v>33</v>
      </c>
      <c r="L19" s="399">
        <v>35</v>
      </c>
      <c r="M19" s="400">
        <v>209</v>
      </c>
      <c r="N19" s="399"/>
      <c r="O19" s="399"/>
      <c r="P19" s="399"/>
      <c r="Q19" s="400">
        <v>0</v>
      </c>
      <c r="R19" s="399"/>
      <c r="S19" s="399"/>
      <c r="T19" s="399"/>
      <c r="U19" s="400">
        <v>0</v>
      </c>
      <c r="V19" s="400">
        <v>266</v>
      </c>
    </row>
    <row r="20" spans="1:22" ht="24.75" thickBot="1">
      <c r="A20" s="460"/>
      <c r="B20" s="395" t="s">
        <v>253</v>
      </c>
      <c r="C20" s="396"/>
      <c r="D20" s="395">
        <v>13</v>
      </c>
      <c r="E20" s="395">
        <v>8</v>
      </c>
      <c r="F20" s="397">
        <v>21</v>
      </c>
      <c r="G20" s="395">
        <v>11</v>
      </c>
      <c r="H20" s="395">
        <v>17</v>
      </c>
      <c r="I20" s="395">
        <v>11</v>
      </c>
      <c r="J20" s="395"/>
      <c r="K20" s="395"/>
      <c r="L20" s="395"/>
      <c r="M20" s="397">
        <v>39</v>
      </c>
      <c r="N20" s="396"/>
      <c r="O20" s="396"/>
      <c r="P20" s="396"/>
      <c r="Q20" s="397">
        <v>0</v>
      </c>
      <c r="R20" s="396"/>
      <c r="S20" s="396"/>
      <c r="T20" s="396"/>
      <c r="U20" s="397">
        <v>0</v>
      </c>
      <c r="V20" s="397">
        <v>60</v>
      </c>
    </row>
    <row r="21" spans="1:22" ht="24.75" thickTop="1">
      <c r="A21" s="459" t="s">
        <v>31</v>
      </c>
      <c r="B21" s="398" t="s">
        <v>31</v>
      </c>
      <c r="C21" s="399"/>
      <c r="D21" s="398">
        <v>12</v>
      </c>
      <c r="E21" s="398">
        <v>10</v>
      </c>
      <c r="F21" s="400">
        <v>22</v>
      </c>
      <c r="G21" s="398">
        <v>6</v>
      </c>
      <c r="H21" s="398">
        <v>15</v>
      </c>
      <c r="I21" s="398">
        <v>19</v>
      </c>
      <c r="J21" s="398">
        <v>30</v>
      </c>
      <c r="K21" s="398">
        <v>32</v>
      </c>
      <c r="L21" s="398">
        <v>30</v>
      </c>
      <c r="M21" s="400">
        <v>132</v>
      </c>
      <c r="N21" s="398">
        <v>48</v>
      </c>
      <c r="O21" s="398">
        <v>47</v>
      </c>
      <c r="P21" s="398">
        <v>31</v>
      </c>
      <c r="Q21" s="400">
        <v>126</v>
      </c>
      <c r="R21" s="399"/>
      <c r="S21" s="399"/>
      <c r="T21" s="399"/>
      <c r="U21" s="400">
        <v>0</v>
      </c>
      <c r="V21" s="400">
        <v>280</v>
      </c>
    </row>
    <row r="22" spans="1:22" ht="24.75" thickBot="1">
      <c r="A22" s="460"/>
      <c r="B22" s="395" t="s">
        <v>254</v>
      </c>
      <c r="C22" s="396"/>
      <c r="D22" s="395">
        <v>5</v>
      </c>
      <c r="E22" s="395">
        <v>5</v>
      </c>
      <c r="F22" s="397">
        <v>10</v>
      </c>
      <c r="G22" s="395">
        <v>3</v>
      </c>
      <c r="H22" s="395">
        <v>7</v>
      </c>
      <c r="I22" s="396"/>
      <c r="J22" s="396"/>
      <c r="K22" s="396"/>
      <c r="L22" s="396"/>
      <c r="M22" s="397">
        <v>10</v>
      </c>
      <c r="N22" s="396"/>
      <c r="O22" s="396"/>
      <c r="P22" s="396"/>
      <c r="Q22" s="397">
        <v>0</v>
      </c>
      <c r="R22" s="396"/>
      <c r="S22" s="396"/>
      <c r="T22" s="396"/>
      <c r="U22" s="397">
        <v>0</v>
      </c>
      <c r="V22" s="397">
        <v>20</v>
      </c>
    </row>
    <row r="23" spans="1:22" ht="24.75" thickTop="1">
      <c r="A23" s="459" t="s">
        <v>32</v>
      </c>
      <c r="B23" s="398" t="s">
        <v>32</v>
      </c>
      <c r="C23" s="399"/>
      <c r="D23" s="398">
        <v>6</v>
      </c>
      <c r="E23" s="398">
        <v>9</v>
      </c>
      <c r="F23" s="400">
        <v>15</v>
      </c>
      <c r="G23" s="398">
        <v>9</v>
      </c>
      <c r="H23" s="398">
        <v>8</v>
      </c>
      <c r="I23" s="398">
        <v>5</v>
      </c>
      <c r="J23" s="399">
        <v>64</v>
      </c>
      <c r="K23" s="399">
        <v>54</v>
      </c>
      <c r="L23" s="399">
        <v>59</v>
      </c>
      <c r="M23" s="400">
        <v>199</v>
      </c>
      <c r="N23" s="399">
        <v>57</v>
      </c>
      <c r="O23" s="399">
        <v>38</v>
      </c>
      <c r="P23" s="399">
        <v>49</v>
      </c>
      <c r="Q23" s="400">
        <v>144</v>
      </c>
      <c r="R23" s="399"/>
      <c r="S23" s="399"/>
      <c r="T23" s="399"/>
      <c r="U23" s="400">
        <v>0</v>
      </c>
      <c r="V23" s="400">
        <v>358</v>
      </c>
    </row>
    <row r="24" spans="1:22" ht="24">
      <c r="A24" s="464"/>
      <c r="B24" s="100" t="s">
        <v>235</v>
      </c>
      <c r="C24" s="99"/>
      <c r="D24" s="100">
        <v>6</v>
      </c>
      <c r="E24" s="100">
        <v>4</v>
      </c>
      <c r="F24" s="105">
        <v>10</v>
      </c>
      <c r="G24" s="100">
        <v>5</v>
      </c>
      <c r="H24" s="99">
        <v>2</v>
      </c>
      <c r="I24" s="100"/>
      <c r="J24" s="99"/>
      <c r="K24" s="99"/>
      <c r="L24" s="99"/>
      <c r="M24" s="105">
        <v>7</v>
      </c>
      <c r="N24" s="99"/>
      <c r="O24" s="99"/>
      <c r="P24" s="99"/>
      <c r="Q24" s="105">
        <v>0</v>
      </c>
      <c r="R24" s="99"/>
      <c r="S24" s="99"/>
      <c r="T24" s="99"/>
      <c r="U24" s="105">
        <v>0</v>
      </c>
      <c r="V24" s="105">
        <v>17</v>
      </c>
    </row>
    <row r="25" spans="1:22" ht="24">
      <c r="A25" s="464"/>
      <c r="B25" s="100" t="s">
        <v>229</v>
      </c>
      <c r="C25" s="99"/>
      <c r="D25" s="100">
        <v>2</v>
      </c>
      <c r="E25" s="100">
        <v>5</v>
      </c>
      <c r="F25" s="105">
        <v>7</v>
      </c>
      <c r="G25" s="100">
        <v>7</v>
      </c>
      <c r="H25" s="100">
        <v>6</v>
      </c>
      <c r="I25" s="100">
        <v>13</v>
      </c>
      <c r="J25" s="100">
        <v>4</v>
      </c>
      <c r="K25" s="100">
        <v>10</v>
      </c>
      <c r="L25" s="100">
        <v>2</v>
      </c>
      <c r="M25" s="105">
        <v>42</v>
      </c>
      <c r="N25" s="99"/>
      <c r="O25" s="99"/>
      <c r="P25" s="99"/>
      <c r="Q25" s="105">
        <v>0</v>
      </c>
      <c r="R25" s="99"/>
      <c r="S25" s="99"/>
      <c r="T25" s="99"/>
      <c r="U25" s="105">
        <v>0</v>
      </c>
      <c r="V25" s="105">
        <v>49</v>
      </c>
    </row>
    <row r="26" spans="1:22" ht="24">
      <c r="A26" s="465"/>
      <c r="B26" s="100" t="s">
        <v>236</v>
      </c>
      <c r="C26" s="99"/>
      <c r="D26" s="100">
        <v>12</v>
      </c>
      <c r="E26" s="100">
        <v>13</v>
      </c>
      <c r="F26" s="105">
        <v>25</v>
      </c>
      <c r="G26" s="100">
        <v>11</v>
      </c>
      <c r="H26" s="100">
        <v>12</v>
      </c>
      <c r="I26" s="100">
        <v>8</v>
      </c>
      <c r="J26" s="99"/>
      <c r="K26" s="99"/>
      <c r="L26" s="99"/>
      <c r="M26" s="105">
        <v>31</v>
      </c>
      <c r="N26" s="99"/>
      <c r="O26" s="99"/>
      <c r="P26" s="99"/>
      <c r="Q26" s="105">
        <v>0</v>
      </c>
      <c r="R26" s="99"/>
      <c r="S26" s="99"/>
      <c r="T26" s="99"/>
      <c r="U26" s="105">
        <v>0</v>
      </c>
      <c r="V26" s="105">
        <v>56</v>
      </c>
    </row>
    <row r="27" spans="1:22" ht="24">
      <c r="A27" s="464" t="s">
        <v>32</v>
      </c>
      <c r="B27" s="392" t="s">
        <v>237</v>
      </c>
      <c r="C27" s="393"/>
      <c r="D27" s="392">
        <v>2</v>
      </c>
      <c r="E27" s="392">
        <v>1</v>
      </c>
      <c r="F27" s="394">
        <v>3</v>
      </c>
      <c r="G27" s="392">
        <v>5</v>
      </c>
      <c r="H27" s="392"/>
      <c r="I27" s="392">
        <v>1</v>
      </c>
      <c r="J27" s="392"/>
      <c r="K27" s="392"/>
      <c r="L27" s="392"/>
      <c r="M27" s="394">
        <v>6</v>
      </c>
      <c r="N27" s="393"/>
      <c r="O27" s="393"/>
      <c r="P27" s="393"/>
      <c r="Q27" s="394">
        <v>0</v>
      </c>
      <c r="R27" s="393"/>
      <c r="S27" s="393"/>
      <c r="T27" s="393"/>
      <c r="U27" s="394">
        <v>0</v>
      </c>
      <c r="V27" s="394">
        <v>9</v>
      </c>
    </row>
    <row r="28" spans="1:22" ht="24">
      <c r="A28" s="464"/>
      <c r="B28" s="100" t="s">
        <v>238</v>
      </c>
      <c r="C28" s="99"/>
      <c r="D28" s="100">
        <v>6</v>
      </c>
      <c r="E28" s="100">
        <v>3</v>
      </c>
      <c r="F28" s="105">
        <v>9</v>
      </c>
      <c r="G28" s="100">
        <v>10</v>
      </c>
      <c r="H28" s="100">
        <v>13</v>
      </c>
      <c r="I28" s="100">
        <v>5</v>
      </c>
      <c r="J28" s="99"/>
      <c r="K28" s="99"/>
      <c r="L28" s="99"/>
      <c r="M28" s="105">
        <v>28</v>
      </c>
      <c r="N28" s="99"/>
      <c r="O28" s="99"/>
      <c r="P28" s="99"/>
      <c r="Q28" s="105">
        <v>0</v>
      </c>
      <c r="R28" s="99"/>
      <c r="S28" s="99"/>
      <c r="T28" s="99"/>
      <c r="U28" s="105">
        <v>0</v>
      </c>
      <c r="V28" s="105">
        <v>37</v>
      </c>
    </row>
    <row r="29" spans="1:22" ht="24">
      <c r="A29" s="464"/>
      <c r="B29" s="100" t="s">
        <v>239</v>
      </c>
      <c r="C29" s="99"/>
      <c r="D29" s="100">
        <v>9</v>
      </c>
      <c r="E29" s="100">
        <v>6</v>
      </c>
      <c r="F29" s="105">
        <v>15</v>
      </c>
      <c r="G29" s="100">
        <v>12</v>
      </c>
      <c r="H29" s="100">
        <v>15</v>
      </c>
      <c r="I29" s="100">
        <v>9</v>
      </c>
      <c r="J29" s="99"/>
      <c r="K29" s="99"/>
      <c r="L29" s="99"/>
      <c r="M29" s="105">
        <v>36</v>
      </c>
      <c r="N29" s="99"/>
      <c r="O29" s="99"/>
      <c r="P29" s="99"/>
      <c r="Q29" s="105">
        <v>0</v>
      </c>
      <c r="R29" s="99"/>
      <c r="S29" s="99"/>
      <c r="T29" s="99"/>
      <c r="U29" s="105">
        <v>0</v>
      </c>
      <c r="V29" s="105">
        <v>51</v>
      </c>
    </row>
    <row r="30" spans="1:22" ht="24">
      <c r="A30" s="464"/>
      <c r="B30" s="100" t="s">
        <v>240</v>
      </c>
      <c r="C30" s="99"/>
      <c r="D30" s="100">
        <v>7</v>
      </c>
      <c r="E30" s="100">
        <v>3</v>
      </c>
      <c r="F30" s="105">
        <v>10</v>
      </c>
      <c r="G30" s="100">
        <v>4</v>
      </c>
      <c r="H30" s="100">
        <v>3</v>
      </c>
      <c r="I30" s="100">
        <v>4</v>
      </c>
      <c r="J30" s="100"/>
      <c r="K30" s="100"/>
      <c r="L30" s="100"/>
      <c r="M30" s="105">
        <v>11</v>
      </c>
      <c r="N30" s="100"/>
      <c r="O30" s="100"/>
      <c r="P30" s="100"/>
      <c r="Q30" s="105">
        <v>0</v>
      </c>
      <c r="R30" s="99"/>
      <c r="S30" s="99"/>
      <c r="T30" s="99"/>
      <c r="U30" s="105">
        <v>0</v>
      </c>
      <c r="V30" s="105">
        <v>21</v>
      </c>
    </row>
    <row r="31" spans="1:22" ht="24">
      <c r="A31" s="464"/>
      <c r="B31" s="100" t="s">
        <v>241</v>
      </c>
      <c r="C31" s="99"/>
      <c r="D31" s="100">
        <v>8</v>
      </c>
      <c r="E31" s="100">
        <v>7</v>
      </c>
      <c r="F31" s="105">
        <v>15</v>
      </c>
      <c r="G31" s="100">
        <v>13</v>
      </c>
      <c r="H31" s="100">
        <v>9</v>
      </c>
      <c r="I31" s="100">
        <v>8</v>
      </c>
      <c r="J31" s="99"/>
      <c r="K31" s="99"/>
      <c r="L31" s="99"/>
      <c r="M31" s="105">
        <v>30</v>
      </c>
      <c r="N31" s="99"/>
      <c r="O31" s="99"/>
      <c r="P31" s="99"/>
      <c r="Q31" s="105">
        <v>0</v>
      </c>
      <c r="R31" s="99"/>
      <c r="S31" s="99"/>
      <c r="T31" s="99"/>
      <c r="U31" s="105">
        <v>0</v>
      </c>
      <c r="V31" s="105">
        <v>45</v>
      </c>
    </row>
    <row r="32" spans="1:22" ht="24">
      <c r="A32" s="464"/>
      <c r="B32" s="100" t="s">
        <v>242</v>
      </c>
      <c r="C32" s="99"/>
      <c r="D32" s="100">
        <v>12</v>
      </c>
      <c r="E32" s="100">
        <v>5</v>
      </c>
      <c r="F32" s="105">
        <v>17</v>
      </c>
      <c r="G32" s="100">
        <v>11</v>
      </c>
      <c r="H32" s="100">
        <v>4</v>
      </c>
      <c r="I32" s="100">
        <v>17</v>
      </c>
      <c r="J32" s="99"/>
      <c r="K32" s="99"/>
      <c r="L32" s="99"/>
      <c r="M32" s="105">
        <v>32</v>
      </c>
      <c r="N32" s="99"/>
      <c r="O32" s="99"/>
      <c r="P32" s="99"/>
      <c r="Q32" s="105">
        <v>0</v>
      </c>
      <c r="R32" s="99"/>
      <c r="S32" s="99"/>
      <c r="T32" s="99"/>
      <c r="U32" s="105">
        <v>0</v>
      </c>
      <c r="V32" s="105">
        <v>49</v>
      </c>
    </row>
    <row r="33" spans="1:22" ht="24">
      <c r="A33" s="464"/>
      <c r="B33" s="100" t="s">
        <v>243</v>
      </c>
      <c r="C33" s="99"/>
      <c r="D33" s="100">
        <v>5</v>
      </c>
      <c r="E33" s="100">
        <v>10</v>
      </c>
      <c r="F33" s="105">
        <v>15</v>
      </c>
      <c r="G33" s="100">
        <v>8</v>
      </c>
      <c r="H33" s="100">
        <v>8</v>
      </c>
      <c r="I33" s="100">
        <v>10</v>
      </c>
      <c r="J33" s="99"/>
      <c r="K33" s="99"/>
      <c r="L33" s="99"/>
      <c r="M33" s="105">
        <v>26</v>
      </c>
      <c r="N33" s="99"/>
      <c r="O33" s="99"/>
      <c r="P33" s="99"/>
      <c r="Q33" s="105">
        <v>0</v>
      </c>
      <c r="R33" s="99"/>
      <c r="S33" s="99"/>
      <c r="T33" s="99"/>
      <c r="U33" s="105">
        <v>0</v>
      </c>
      <c r="V33" s="105">
        <v>41</v>
      </c>
    </row>
    <row r="34" spans="1:22" ht="24">
      <c r="A34" s="464"/>
      <c r="B34" s="100" t="s">
        <v>244</v>
      </c>
      <c r="C34" s="99"/>
      <c r="D34" s="100">
        <v>6</v>
      </c>
      <c r="E34" s="100">
        <v>15</v>
      </c>
      <c r="F34" s="105">
        <v>21</v>
      </c>
      <c r="G34" s="100">
        <v>12</v>
      </c>
      <c r="H34" s="100">
        <v>9</v>
      </c>
      <c r="I34" s="100">
        <v>7</v>
      </c>
      <c r="J34" s="100">
        <v>13</v>
      </c>
      <c r="K34" s="100">
        <v>11</v>
      </c>
      <c r="L34" s="100">
        <v>10</v>
      </c>
      <c r="M34" s="105">
        <v>62</v>
      </c>
      <c r="N34" s="99"/>
      <c r="O34" s="99"/>
      <c r="P34" s="99"/>
      <c r="Q34" s="105">
        <v>0</v>
      </c>
      <c r="R34" s="99"/>
      <c r="S34" s="99"/>
      <c r="T34" s="99"/>
      <c r="U34" s="105">
        <v>0</v>
      </c>
      <c r="V34" s="105">
        <v>83</v>
      </c>
    </row>
    <row r="35" spans="1:22" ht="24">
      <c r="A35" s="464"/>
      <c r="B35" s="100" t="s">
        <v>245</v>
      </c>
      <c r="C35" s="99"/>
      <c r="D35" s="100">
        <v>7</v>
      </c>
      <c r="E35" s="100">
        <v>2</v>
      </c>
      <c r="F35" s="105">
        <v>9</v>
      </c>
      <c r="G35" s="100">
        <v>7</v>
      </c>
      <c r="H35" s="100">
        <v>8</v>
      </c>
      <c r="I35" s="99">
        <v>5</v>
      </c>
      <c r="J35" s="99"/>
      <c r="K35" s="99"/>
      <c r="L35" s="99"/>
      <c r="M35" s="105">
        <v>20</v>
      </c>
      <c r="N35" s="99"/>
      <c r="O35" s="99"/>
      <c r="P35" s="99"/>
      <c r="Q35" s="105">
        <v>0</v>
      </c>
      <c r="R35" s="99"/>
      <c r="S35" s="99"/>
      <c r="T35" s="99"/>
      <c r="U35" s="105">
        <v>0</v>
      </c>
      <c r="V35" s="105">
        <v>29</v>
      </c>
    </row>
    <row r="36" spans="1:22" ht="24.75" thickBot="1">
      <c r="A36" s="460"/>
      <c r="B36" s="395" t="s">
        <v>234</v>
      </c>
      <c r="C36" s="396"/>
      <c r="D36" s="395">
        <v>6</v>
      </c>
      <c r="E36" s="395">
        <v>5</v>
      </c>
      <c r="F36" s="397">
        <v>11</v>
      </c>
      <c r="G36" s="395">
        <v>4</v>
      </c>
      <c r="H36" s="395">
        <v>7</v>
      </c>
      <c r="I36" s="395">
        <v>8</v>
      </c>
      <c r="J36" s="396">
        <v>12</v>
      </c>
      <c r="K36" s="396">
        <v>8</v>
      </c>
      <c r="L36" s="396">
        <v>8</v>
      </c>
      <c r="M36" s="397">
        <v>47</v>
      </c>
      <c r="N36" s="396"/>
      <c r="O36" s="396"/>
      <c r="P36" s="396"/>
      <c r="Q36" s="397">
        <v>0</v>
      </c>
      <c r="R36" s="396"/>
      <c r="S36" s="396"/>
      <c r="T36" s="396"/>
      <c r="U36" s="397">
        <v>0</v>
      </c>
      <c r="V36" s="397">
        <v>58</v>
      </c>
    </row>
    <row r="37" spans="1:22" ht="24.75" thickTop="1">
      <c r="A37" s="459" t="s">
        <v>33</v>
      </c>
      <c r="B37" s="398" t="s">
        <v>33</v>
      </c>
      <c r="C37" s="399"/>
      <c r="D37" s="398">
        <v>129</v>
      </c>
      <c r="E37" s="398">
        <v>101</v>
      </c>
      <c r="F37" s="400">
        <v>230</v>
      </c>
      <c r="G37" s="398">
        <v>181</v>
      </c>
      <c r="H37" s="398">
        <v>201</v>
      </c>
      <c r="I37" s="398">
        <v>133</v>
      </c>
      <c r="J37" s="399">
        <v>196</v>
      </c>
      <c r="K37" s="399">
        <v>211</v>
      </c>
      <c r="L37" s="399">
        <v>161</v>
      </c>
      <c r="M37" s="400">
        <v>1083</v>
      </c>
      <c r="N37" s="399">
        <v>167</v>
      </c>
      <c r="O37" s="399">
        <v>140</v>
      </c>
      <c r="P37" s="399">
        <v>147</v>
      </c>
      <c r="Q37" s="400">
        <v>454</v>
      </c>
      <c r="R37" s="399">
        <v>67</v>
      </c>
      <c r="S37" s="399">
        <v>67</v>
      </c>
      <c r="T37" s="399">
        <v>42</v>
      </c>
      <c r="U37" s="400">
        <v>176</v>
      </c>
      <c r="V37" s="400">
        <v>1943</v>
      </c>
    </row>
    <row r="38" spans="1:22" ht="24">
      <c r="A38" s="464"/>
      <c r="B38" s="100" t="s">
        <v>228</v>
      </c>
      <c r="C38" s="99"/>
      <c r="D38" s="100">
        <v>25</v>
      </c>
      <c r="E38" s="100">
        <v>36</v>
      </c>
      <c r="F38" s="105">
        <v>61</v>
      </c>
      <c r="G38" s="100">
        <v>53</v>
      </c>
      <c r="H38" s="100">
        <v>56</v>
      </c>
      <c r="I38" s="100">
        <v>57</v>
      </c>
      <c r="J38" s="99">
        <v>33</v>
      </c>
      <c r="K38" s="99">
        <v>46</v>
      </c>
      <c r="L38" s="99">
        <v>28</v>
      </c>
      <c r="M38" s="105">
        <v>273</v>
      </c>
      <c r="N38" s="99"/>
      <c r="O38" s="99"/>
      <c r="P38" s="99"/>
      <c r="Q38" s="105">
        <v>0</v>
      </c>
      <c r="R38" s="99"/>
      <c r="S38" s="99"/>
      <c r="T38" s="99"/>
      <c r="U38" s="105">
        <v>0</v>
      </c>
      <c r="V38" s="105">
        <v>334</v>
      </c>
    </row>
    <row r="39" spans="1:22" ht="24">
      <c r="A39" s="464"/>
      <c r="B39" s="100" t="s">
        <v>229</v>
      </c>
      <c r="C39" s="99"/>
      <c r="D39" s="100">
        <v>11</v>
      </c>
      <c r="E39" s="100">
        <v>16</v>
      </c>
      <c r="F39" s="105">
        <v>27</v>
      </c>
      <c r="G39" s="100">
        <v>17</v>
      </c>
      <c r="H39" s="100">
        <v>12</v>
      </c>
      <c r="I39" s="100">
        <v>14</v>
      </c>
      <c r="J39" s="99"/>
      <c r="K39" s="99"/>
      <c r="L39" s="99"/>
      <c r="M39" s="105">
        <v>43</v>
      </c>
      <c r="N39" s="99"/>
      <c r="O39" s="99"/>
      <c r="P39" s="99"/>
      <c r="Q39" s="105">
        <v>0</v>
      </c>
      <c r="R39" s="99"/>
      <c r="S39" s="99"/>
      <c r="T39" s="99"/>
      <c r="U39" s="105">
        <v>0</v>
      </c>
      <c r="V39" s="105">
        <v>70</v>
      </c>
    </row>
    <row r="40" spans="1:22" ht="24">
      <c r="A40" s="464"/>
      <c r="B40" s="100" t="s">
        <v>230</v>
      </c>
      <c r="C40" s="99"/>
      <c r="D40" s="100">
        <v>13</v>
      </c>
      <c r="E40" s="100">
        <v>10</v>
      </c>
      <c r="F40" s="105">
        <v>23</v>
      </c>
      <c r="G40" s="100">
        <v>13</v>
      </c>
      <c r="H40" s="100">
        <v>20</v>
      </c>
      <c r="I40" s="100">
        <v>15</v>
      </c>
      <c r="J40" s="99"/>
      <c r="K40" s="99"/>
      <c r="L40" s="99"/>
      <c r="M40" s="105">
        <v>48</v>
      </c>
      <c r="N40" s="99"/>
      <c r="O40" s="99"/>
      <c r="P40" s="99"/>
      <c r="Q40" s="105">
        <v>0</v>
      </c>
      <c r="R40" s="99"/>
      <c r="S40" s="99"/>
      <c r="T40" s="99"/>
      <c r="U40" s="105">
        <v>0</v>
      </c>
      <c r="V40" s="105">
        <v>71</v>
      </c>
    </row>
    <row r="41" spans="1:22" ht="24">
      <c r="A41" s="464"/>
      <c r="B41" s="100" t="s">
        <v>231</v>
      </c>
      <c r="C41" s="99"/>
      <c r="D41" s="100">
        <v>17</v>
      </c>
      <c r="E41" s="100">
        <v>17</v>
      </c>
      <c r="F41" s="105">
        <v>34</v>
      </c>
      <c r="G41" s="100">
        <v>12</v>
      </c>
      <c r="H41" s="100">
        <v>14</v>
      </c>
      <c r="I41" s="100">
        <v>11</v>
      </c>
      <c r="J41" s="99">
        <v>17</v>
      </c>
      <c r="K41" s="99">
        <v>15</v>
      </c>
      <c r="L41" s="99"/>
      <c r="M41" s="105">
        <v>69</v>
      </c>
      <c r="N41" s="99"/>
      <c r="O41" s="99"/>
      <c r="P41" s="99"/>
      <c r="Q41" s="105">
        <v>0</v>
      </c>
      <c r="R41" s="99"/>
      <c r="S41" s="99"/>
      <c r="T41" s="99"/>
      <c r="U41" s="105">
        <v>0</v>
      </c>
      <c r="V41" s="105">
        <v>103</v>
      </c>
    </row>
    <row r="42" spans="1:22" ht="24">
      <c r="A42" s="464"/>
      <c r="B42" s="100" t="s">
        <v>232</v>
      </c>
      <c r="C42" s="99"/>
      <c r="D42" s="100">
        <v>13</v>
      </c>
      <c r="E42" s="100">
        <v>12</v>
      </c>
      <c r="F42" s="105">
        <v>25</v>
      </c>
      <c r="G42" s="100">
        <v>10</v>
      </c>
      <c r="H42" s="100">
        <v>9</v>
      </c>
      <c r="I42" s="100">
        <v>14</v>
      </c>
      <c r="J42" s="100"/>
      <c r="K42" s="100"/>
      <c r="L42" s="100"/>
      <c r="M42" s="105">
        <v>33</v>
      </c>
      <c r="N42" s="99"/>
      <c r="O42" s="99"/>
      <c r="P42" s="99"/>
      <c r="Q42" s="105">
        <v>0</v>
      </c>
      <c r="R42" s="99"/>
      <c r="S42" s="99"/>
      <c r="T42" s="99"/>
      <c r="U42" s="105">
        <v>0</v>
      </c>
      <c r="V42" s="105">
        <v>58</v>
      </c>
    </row>
    <row r="43" spans="1:22" ht="24">
      <c r="A43" s="464"/>
      <c r="B43" s="100" t="s">
        <v>233</v>
      </c>
      <c r="C43" s="99"/>
      <c r="D43" s="100">
        <v>47</v>
      </c>
      <c r="E43" s="100">
        <v>40</v>
      </c>
      <c r="F43" s="105">
        <v>87</v>
      </c>
      <c r="G43" s="100">
        <v>45</v>
      </c>
      <c r="H43" s="100">
        <v>43</v>
      </c>
      <c r="I43" s="100">
        <v>42</v>
      </c>
      <c r="J43" s="100"/>
      <c r="K43" s="100"/>
      <c r="L43" s="100"/>
      <c r="M43" s="105">
        <v>130</v>
      </c>
      <c r="N43" s="100"/>
      <c r="O43" s="100"/>
      <c r="P43" s="100"/>
      <c r="Q43" s="105">
        <v>0</v>
      </c>
      <c r="R43" s="100"/>
      <c r="S43" s="100"/>
      <c r="T43" s="100"/>
      <c r="U43" s="105">
        <v>0</v>
      </c>
      <c r="V43" s="105">
        <v>217</v>
      </c>
    </row>
    <row r="44" spans="1:22" ht="24.75" thickBot="1">
      <c r="A44" s="460"/>
      <c r="B44" s="395" t="s">
        <v>227</v>
      </c>
      <c r="C44" s="396"/>
      <c r="D44" s="395">
        <v>15</v>
      </c>
      <c r="E44" s="395">
        <v>14</v>
      </c>
      <c r="F44" s="397">
        <v>29</v>
      </c>
      <c r="G44" s="395">
        <v>26</v>
      </c>
      <c r="H44" s="395">
        <v>14</v>
      </c>
      <c r="I44" s="395">
        <v>16</v>
      </c>
      <c r="J44" s="395"/>
      <c r="K44" s="395"/>
      <c r="L44" s="396"/>
      <c r="M44" s="397">
        <v>56</v>
      </c>
      <c r="N44" s="396"/>
      <c r="O44" s="396"/>
      <c r="P44" s="396"/>
      <c r="Q44" s="397">
        <v>0</v>
      </c>
      <c r="R44" s="396"/>
      <c r="S44" s="396"/>
      <c r="T44" s="396"/>
      <c r="U44" s="397">
        <v>0</v>
      </c>
      <c r="V44" s="397">
        <v>85</v>
      </c>
    </row>
    <row r="45" spans="1:22" ht="24.75" thickTop="1">
      <c r="A45" s="459" t="s">
        <v>34</v>
      </c>
      <c r="B45" s="398" t="s">
        <v>34</v>
      </c>
      <c r="C45" s="399">
        <v>12</v>
      </c>
      <c r="D45" s="398">
        <v>23</v>
      </c>
      <c r="E45" s="398">
        <v>39</v>
      </c>
      <c r="F45" s="400">
        <v>74</v>
      </c>
      <c r="G45" s="398">
        <v>58</v>
      </c>
      <c r="H45" s="399">
        <v>47</v>
      </c>
      <c r="I45" s="398">
        <v>34</v>
      </c>
      <c r="J45" s="398">
        <v>67</v>
      </c>
      <c r="K45" s="398">
        <v>61</v>
      </c>
      <c r="L45" s="398">
        <v>71</v>
      </c>
      <c r="M45" s="400">
        <v>338</v>
      </c>
      <c r="N45" s="399">
        <v>109</v>
      </c>
      <c r="O45" s="399">
        <v>122</v>
      </c>
      <c r="P45" s="399">
        <v>96</v>
      </c>
      <c r="Q45" s="400">
        <v>327</v>
      </c>
      <c r="R45" s="399">
        <v>78</v>
      </c>
      <c r="S45" s="399">
        <v>62</v>
      </c>
      <c r="T45" s="399">
        <v>73</v>
      </c>
      <c r="U45" s="400">
        <v>213</v>
      </c>
      <c r="V45" s="400">
        <v>952</v>
      </c>
    </row>
    <row r="46" spans="1:22" ht="24">
      <c r="A46" s="464"/>
      <c r="B46" s="100" t="s">
        <v>216</v>
      </c>
      <c r="C46" s="99"/>
      <c r="D46" s="100"/>
      <c r="E46" s="100"/>
      <c r="F46" s="105">
        <v>0</v>
      </c>
      <c r="G46" s="100">
        <v>6</v>
      </c>
      <c r="H46" s="100">
        <v>8</v>
      </c>
      <c r="I46" s="100">
        <v>12</v>
      </c>
      <c r="J46" s="99"/>
      <c r="K46" s="99"/>
      <c r="L46" s="99"/>
      <c r="M46" s="105">
        <v>26</v>
      </c>
      <c r="N46" s="99"/>
      <c r="O46" s="99"/>
      <c r="P46" s="99"/>
      <c r="Q46" s="105">
        <v>0</v>
      </c>
      <c r="R46" s="99"/>
      <c r="S46" s="99"/>
      <c r="T46" s="99"/>
      <c r="U46" s="105">
        <v>0</v>
      </c>
      <c r="V46" s="105">
        <v>26</v>
      </c>
    </row>
    <row r="47" spans="1:22" ht="24">
      <c r="A47" s="464"/>
      <c r="B47" s="100" t="s">
        <v>217</v>
      </c>
      <c r="C47" s="100"/>
      <c r="D47" s="99">
        <v>10</v>
      </c>
      <c r="E47" s="100">
        <v>5</v>
      </c>
      <c r="F47" s="105">
        <v>15</v>
      </c>
      <c r="G47" s="100">
        <v>7</v>
      </c>
      <c r="H47" s="100">
        <v>5</v>
      </c>
      <c r="I47" s="100">
        <v>12</v>
      </c>
      <c r="J47" s="99"/>
      <c r="K47" s="99"/>
      <c r="L47" s="99"/>
      <c r="M47" s="105">
        <v>24</v>
      </c>
      <c r="N47" s="99"/>
      <c r="O47" s="99"/>
      <c r="P47" s="99"/>
      <c r="Q47" s="105">
        <v>0</v>
      </c>
      <c r="R47" s="99"/>
      <c r="S47" s="99"/>
      <c r="T47" s="99"/>
      <c r="U47" s="105">
        <v>0</v>
      </c>
      <c r="V47" s="105">
        <v>39</v>
      </c>
    </row>
    <row r="48" spans="1:22" ht="24">
      <c r="A48" s="464"/>
      <c r="B48" s="100" t="s">
        <v>218</v>
      </c>
      <c r="C48" s="99">
        <v>4</v>
      </c>
      <c r="D48" s="100">
        <v>2</v>
      </c>
      <c r="E48" s="100">
        <v>2</v>
      </c>
      <c r="F48" s="105">
        <v>8</v>
      </c>
      <c r="G48" s="100">
        <v>4</v>
      </c>
      <c r="H48" s="100">
        <v>4</v>
      </c>
      <c r="I48" s="100">
        <v>7</v>
      </c>
      <c r="J48" s="99"/>
      <c r="K48" s="99"/>
      <c r="L48" s="99"/>
      <c r="M48" s="105">
        <v>15</v>
      </c>
      <c r="N48" s="99"/>
      <c r="O48" s="99"/>
      <c r="P48" s="99"/>
      <c r="Q48" s="105">
        <v>0</v>
      </c>
      <c r="R48" s="99"/>
      <c r="S48" s="99"/>
      <c r="T48" s="99"/>
      <c r="U48" s="105">
        <v>0</v>
      </c>
      <c r="V48" s="105">
        <v>23</v>
      </c>
    </row>
    <row r="49" spans="1:22" ht="24">
      <c r="A49" s="464"/>
      <c r="B49" s="100" t="s">
        <v>219</v>
      </c>
      <c r="C49" s="99">
        <v>3</v>
      </c>
      <c r="D49" s="99">
        <v>1</v>
      </c>
      <c r="E49" s="100">
        <v>3</v>
      </c>
      <c r="F49" s="105">
        <v>7</v>
      </c>
      <c r="G49" s="100">
        <v>2</v>
      </c>
      <c r="H49" s="100">
        <v>9</v>
      </c>
      <c r="I49" s="100">
        <v>4</v>
      </c>
      <c r="J49" s="100"/>
      <c r="K49" s="100"/>
      <c r="L49" s="100"/>
      <c r="M49" s="105">
        <v>15</v>
      </c>
      <c r="N49" s="99"/>
      <c r="O49" s="99"/>
      <c r="P49" s="99"/>
      <c r="Q49" s="105">
        <v>0</v>
      </c>
      <c r="R49" s="99"/>
      <c r="S49" s="99"/>
      <c r="T49" s="99"/>
      <c r="U49" s="105">
        <v>0</v>
      </c>
      <c r="V49" s="105">
        <v>22</v>
      </c>
    </row>
    <row r="50" spans="1:22" ht="24">
      <c r="A50" s="464"/>
      <c r="B50" s="100" t="s">
        <v>220</v>
      </c>
      <c r="C50" s="100"/>
      <c r="D50" s="99">
        <v>7</v>
      </c>
      <c r="E50" s="100">
        <v>6</v>
      </c>
      <c r="F50" s="105">
        <v>13</v>
      </c>
      <c r="G50" s="100">
        <v>10</v>
      </c>
      <c r="H50" s="100"/>
      <c r="I50" s="100">
        <v>6</v>
      </c>
      <c r="J50" s="99">
        <v>13</v>
      </c>
      <c r="K50" s="99">
        <v>12</v>
      </c>
      <c r="L50" s="99">
        <v>13</v>
      </c>
      <c r="M50" s="105">
        <v>54</v>
      </c>
      <c r="N50" s="99"/>
      <c r="O50" s="99"/>
      <c r="P50" s="99"/>
      <c r="Q50" s="105">
        <v>0</v>
      </c>
      <c r="R50" s="99"/>
      <c r="S50" s="99"/>
      <c r="T50" s="99"/>
      <c r="U50" s="105">
        <v>0</v>
      </c>
      <c r="V50" s="105">
        <v>67</v>
      </c>
    </row>
    <row r="51" spans="1:22" ht="24">
      <c r="A51" s="464" t="s">
        <v>34</v>
      </c>
      <c r="B51" s="392" t="s">
        <v>221</v>
      </c>
      <c r="C51" s="392">
        <v>5</v>
      </c>
      <c r="D51" s="392"/>
      <c r="E51" s="392">
        <v>4</v>
      </c>
      <c r="F51" s="394">
        <v>9</v>
      </c>
      <c r="G51" s="392">
        <v>4</v>
      </c>
      <c r="H51" s="392">
        <v>1</v>
      </c>
      <c r="I51" s="392">
        <v>6</v>
      </c>
      <c r="J51" s="393"/>
      <c r="K51" s="393"/>
      <c r="L51" s="393"/>
      <c r="M51" s="394">
        <v>11</v>
      </c>
      <c r="N51" s="393"/>
      <c r="O51" s="393"/>
      <c r="P51" s="393"/>
      <c r="Q51" s="394">
        <v>0</v>
      </c>
      <c r="R51" s="393"/>
      <c r="S51" s="393"/>
      <c r="T51" s="393"/>
      <c r="U51" s="394">
        <v>0</v>
      </c>
      <c r="V51" s="394">
        <v>20</v>
      </c>
    </row>
    <row r="52" spans="1:22" ht="24">
      <c r="A52" s="464"/>
      <c r="B52" s="100" t="s">
        <v>222</v>
      </c>
      <c r="C52" s="99"/>
      <c r="D52" s="100">
        <v>11</v>
      </c>
      <c r="E52" s="100">
        <v>4</v>
      </c>
      <c r="F52" s="105">
        <v>15</v>
      </c>
      <c r="G52" s="100">
        <v>7</v>
      </c>
      <c r="H52" s="100">
        <v>4</v>
      </c>
      <c r="I52" s="100">
        <v>6</v>
      </c>
      <c r="J52" s="99"/>
      <c r="K52" s="99"/>
      <c r="L52" s="99"/>
      <c r="M52" s="105">
        <v>17</v>
      </c>
      <c r="N52" s="99"/>
      <c r="O52" s="99"/>
      <c r="P52" s="99"/>
      <c r="Q52" s="105">
        <v>0</v>
      </c>
      <c r="R52" s="99"/>
      <c r="S52" s="99"/>
      <c r="T52" s="99"/>
      <c r="U52" s="105">
        <v>0</v>
      </c>
      <c r="V52" s="105">
        <v>32</v>
      </c>
    </row>
    <row r="53" spans="1:22" ht="24">
      <c r="A53" s="464"/>
      <c r="B53" s="100" t="s">
        <v>223</v>
      </c>
      <c r="C53" s="99"/>
      <c r="D53" s="99">
        <v>8</v>
      </c>
      <c r="E53" s="99">
        <v>6</v>
      </c>
      <c r="F53" s="105">
        <v>14</v>
      </c>
      <c r="G53" s="100">
        <v>8</v>
      </c>
      <c r="H53" s="100">
        <v>10</v>
      </c>
      <c r="I53" s="100">
        <v>6</v>
      </c>
      <c r="J53" s="99"/>
      <c r="K53" s="99"/>
      <c r="L53" s="99"/>
      <c r="M53" s="105">
        <v>24</v>
      </c>
      <c r="N53" s="99"/>
      <c r="O53" s="99"/>
      <c r="P53" s="99"/>
      <c r="Q53" s="105">
        <v>0</v>
      </c>
      <c r="R53" s="99"/>
      <c r="S53" s="99"/>
      <c r="T53" s="99"/>
      <c r="U53" s="105">
        <v>0</v>
      </c>
      <c r="V53" s="105">
        <v>38</v>
      </c>
    </row>
    <row r="54" spans="1:22" ht="24">
      <c r="A54" s="464"/>
      <c r="B54" s="100" t="s">
        <v>224</v>
      </c>
      <c r="C54" s="100">
        <v>2</v>
      </c>
      <c r="D54" s="100"/>
      <c r="E54" s="100">
        <v>2</v>
      </c>
      <c r="F54" s="105">
        <v>4</v>
      </c>
      <c r="G54" s="100">
        <v>3</v>
      </c>
      <c r="H54" s="100">
        <v>2</v>
      </c>
      <c r="I54" s="100">
        <v>2</v>
      </c>
      <c r="J54" s="100"/>
      <c r="K54" s="100"/>
      <c r="L54" s="100"/>
      <c r="M54" s="105">
        <v>7</v>
      </c>
      <c r="N54" s="100"/>
      <c r="O54" s="100"/>
      <c r="P54" s="100"/>
      <c r="Q54" s="105">
        <v>0</v>
      </c>
      <c r="R54" s="100"/>
      <c r="S54" s="100"/>
      <c r="T54" s="100"/>
      <c r="U54" s="105">
        <v>0</v>
      </c>
      <c r="V54" s="105">
        <v>11</v>
      </c>
    </row>
    <row r="55" spans="1:22" ht="24">
      <c r="A55" s="464"/>
      <c r="B55" s="100" t="s">
        <v>225</v>
      </c>
      <c r="C55" s="99"/>
      <c r="D55" s="100">
        <v>15</v>
      </c>
      <c r="E55" s="100">
        <v>2</v>
      </c>
      <c r="F55" s="105">
        <v>17</v>
      </c>
      <c r="G55" s="100">
        <v>8</v>
      </c>
      <c r="H55" s="100">
        <v>7</v>
      </c>
      <c r="I55" s="100">
        <v>4</v>
      </c>
      <c r="J55" s="99"/>
      <c r="K55" s="99"/>
      <c r="L55" s="99"/>
      <c r="M55" s="105">
        <v>19</v>
      </c>
      <c r="N55" s="99"/>
      <c r="O55" s="99"/>
      <c r="P55" s="99"/>
      <c r="Q55" s="105">
        <v>0</v>
      </c>
      <c r="R55" s="99"/>
      <c r="S55" s="99"/>
      <c r="T55" s="99"/>
      <c r="U55" s="105">
        <v>0</v>
      </c>
      <c r="V55" s="105">
        <v>36</v>
      </c>
    </row>
    <row r="56" spans="1:22" ht="24.75" thickBot="1">
      <c r="A56" s="460"/>
      <c r="B56" s="395" t="s">
        <v>226</v>
      </c>
      <c r="C56" s="395"/>
      <c r="D56" s="395"/>
      <c r="E56" s="395">
        <v>14</v>
      </c>
      <c r="F56" s="397">
        <v>14</v>
      </c>
      <c r="G56" s="395">
        <v>8</v>
      </c>
      <c r="H56" s="395">
        <v>10</v>
      </c>
      <c r="I56" s="395">
        <v>10</v>
      </c>
      <c r="J56" s="396">
        <v>18</v>
      </c>
      <c r="K56" s="396">
        <v>11</v>
      </c>
      <c r="L56" s="396">
        <v>10</v>
      </c>
      <c r="M56" s="397">
        <v>67</v>
      </c>
      <c r="N56" s="396"/>
      <c r="O56" s="396"/>
      <c r="P56" s="396"/>
      <c r="Q56" s="397">
        <v>0</v>
      </c>
      <c r="R56" s="396"/>
      <c r="S56" s="396"/>
      <c r="T56" s="396"/>
      <c r="U56" s="397">
        <v>0</v>
      </c>
      <c r="V56" s="397">
        <v>81</v>
      </c>
    </row>
    <row r="57" spans="1:22" ht="24.75" thickTop="1">
      <c r="A57" s="459" t="s">
        <v>37</v>
      </c>
      <c r="B57" s="398" t="s">
        <v>37</v>
      </c>
      <c r="C57" s="399"/>
      <c r="D57" s="398">
        <v>24</v>
      </c>
      <c r="E57" s="398">
        <v>23</v>
      </c>
      <c r="F57" s="400">
        <v>47</v>
      </c>
      <c r="G57" s="398">
        <v>24</v>
      </c>
      <c r="H57" s="398">
        <v>19</v>
      </c>
      <c r="I57" s="398">
        <v>14</v>
      </c>
      <c r="J57" s="398">
        <v>27</v>
      </c>
      <c r="K57" s="398">
        <v>18</v>
      </c>
      <c r="L57" s="398">
        <v>18</v>
      </c>
      <c r="M57" s="400">
        <v>120</v>
      </c>
      <c r="N57" s="399"/>
      <c r="O57" s="399"/>
      <c r="P57" s="399"/>
      <c r="Q57" s="400">
        <v>0</v>
      </c>
      <c r="R57" s="399"/>
      <c r="S57" s="399"/>
      <c r="T57" s="399"/>
      <c r="U57" s="400">
        <v>0</v>
      </c>
      <c r="V57" s="400">
        <v>167</v>
      </c>
    </row>
    <row r="58" spans="1:22" ht="24.75" thickBot="1">
      <c r="A58" s="460"/>
      <c r="B58" s="395" t="s">
        <v>215</v>
      </c>
      <c r="C58" s="396"/>
      <c r="D58" s="395">
        <v>7</v>
      </c>
      <c r="E58" s="395">
        <v>7</v>
      </c>
      <c r="F58" s="397">
        <v>14</v>
      </c>
      <c r="G58" s="395">
        <v>4</v>
      </c>
      <c r="H58" s="395">
        <v>3</v>
      </c>
      <c r="I58" s="395">
        <v>8</v>
      </c>
      <c r="J58" s="395">
        <v>2</v>
      </c>
      <c r="K58" s="395">
        <v>10</v>
      </c>
      <c r="L58" s="395">
        <v>4</v>
      </c>
      <c r="M58" s="397">
        <v>31</v>
      </c>
      <c r="N58" s="396"/>
      <c r="O58" s="396"/>
      <c r="P58" s="396"/>
      <c r="Q58" s="397">
        <v>0</v>
      </c>
      <c r="R58" s="396"/>
      <c r="S58" s="396"/>
      <c r="T58" s="396"/>
      <c r="U58" s="397">
        <v>0</v>
      </c>
      <c r="V58" s="397">
        <v>45</v>
      </c>
    </row>
    <row r="59" spans="1:22" ht="24.75" thickTop="1">
      <c r="A59" s="459" t="s">
        <v>42</v>
      </c>
      <c r="B59" s="398" t="s">
        <v>42</v>
      </c>
      <c r="C59" s="399"/>
      <c r="D59" s="398">
        <v>91</v>
      </c>
      <c r="E59" s="398">
        <v>104</v>
      </c>
      <c r="F59" s="400">
        <v>195</v>
      </c>
      <c r="G59" s="398">
        <v>169</v>
      </c>
      <c r="H59" s="398">
        <v>140</v>
      </c>
      <c r="I59" s="398">
        <v>140</v>
      </c>
      <c r="J59" s="398">
        <v>138</v>
      </c>
      <c r="K59" s="398">
        <v>189</v>
      </c>
      <c r="L59" s="398">
        <v>107</v>
      </c>
      <c r="M59" s="400">
        <v>883</v>
      </c>
      <c r="N59" s="398">
        <v>76</v>
      </c>
      <c r="O59" s="398">
        <v>64</v>
      </c>
      <c r="P59" s="398">
        <v>54</v>
      </c>
      <c r="Q59" s="400">
        <v>194</v>
      </c>
      <c r="R59" s="399"/>
      <c r="S59" s="399"/>
      <c r="T59" s="399"/>
      <c r="U59" s="400">
        <v>0</v>
      </c>
      <c r="V59" s="400">
        <v>1272</v>
      </c>
    </row>
    <row r="60" spans="1:22" ht="24">
      <c r="A60" s="464"/>
      <c r="B60" s="100" t="s">
        <v>213</v>
      </c>
      <c r="C60" s="99"/>
      <c r="D60" s="100">
        <v>15</v>
      </c>
      <c r="E60" s="100">
        <v>11</v>
      </c>
      <c r="F60" s="105">
        <v>26</v>
      </c>
      <c r="G60" s="100">
        <v>15</v>
      </c>
      <c r="H60" s="100">
        <v>18</v>
      </c>
      <c r="I60" s="100">
        <v>13</v>
      </c>
      <c r="J60" s="100">
        <v>11</v>
      </c>
      <c r="K60" s="100">
        <v>13</v>
      </c>
      <c r="L60" s="100">
        <v>8</v>
      </c>
      <c r="M60" s="105">
        <v>78</v>
      </c>
      <c r="N60" s="99"/>
      <c r="O60" s="99"/>
      <c r="P60" s="99"/>
      <c r="Q60" s="105">
        <v>0</v>
      </c>
      <c r="R60" s="99"/>
      <c r="S60" s="99"/>
      <c r="T60" s="99"/>
      <c r="U60" s="105">
        <v>0</v>
      </c>
      <c r="V60" s="105">
        <v>104</v>
      </c>
    </row>
    <row r="61" spans="1:22" ht="24.75" thickBot="1">
      <c r="A61" s="460"/>
      <c r="B61" s="395" t="s">
        <v>214</v>
      </c>
      <c r="C61" s="396"/>
      <c r="D61" s="395">
        <v>4</v>
      </c>
      <c r="E61" s="395">
        <v>6</v>
      </c>
      <c r="F61" s="397">
        <v>10</v>
      </c>
      <c r="G61" s="395">
        <v>10</v>
      </c>
      <c r="H61" s="395">
        <v>8</v>
      </c>
      <c r="I61" s="395">
        <v>8</v>
      </c>
      <c r="J61" s="395">
        <v>11</v>
      </c>
      <c r="K61" s="395">
        <v>10</v>
      </c>
      <c r="L61" s="395">
        <v>8</v>
      </c>
      <c r="M61" s="397">
        <v>55</v>
      </c>
      <c r="N61" s="396"/>
      <c r="O61" s="396"/>
      <c r="P61" s="396"/>
      <c r="Q61" s="397">
        <v>0</v>
      </c>
      <c r="R61" s="396"/>
      <c r="S61" s="396"/>
      <c r="T61" s="396"/>
      <c r="U61" s="397">
        <v>0</v>
      </c>
      <c r="V61" s="397">
        <v>65</v>
      </c>
    </row>
    <row r="62" spans="1:22" ht="24.75" thickTop="1">
      <c r="A62" s="459" t="s">
        <v>43</v>
      </c>
      <c r="B62" s="398" t="s">
        <v>43</v>
      </c>
      <c r="C62" s="399"/>
      <c r="D62" s="398">
        <v>23</v>
      </c>
      <c r="E62" s="398">
        <v>39</v>
      </c>
      <c r="F62" s="400">
        <v>62</v>
      </c>
      <c r="G62" s="398">
        <v>74</v>
      </c>
      <c r="H62" s="398">
        <v>35</v>
      </c>
      <c r="I62" s="398">
        <v>37</v>
      </c>
      <c r="J62" s="398">
        <v>55</v>
      </c>
      <c r="K62" s="398">
        <v>33</v>
      </c>
      <c r="L62" s="398">
        <v>48</v>
      </c>
      <c r="M62" s="400">
        <v>282</v>
      </c>
      <c r="N62" s="399">
        <v>30</v>
      </c>
      <c r="O62" s="399">
        <v>37</v>
      </c>
      <c r="P62" s="399">
        <v>39</v>
      </c>
      <c r="Q62" s="400">
        <v>106</v>
      </c>
      <c r="R62" s="399"/>
      <c r="S62" s="399"/>
      <c r="T62" s="399"/>
      <c r="U62" s="400">
        <v>0</v>
      </c>
      <c r="V62" s="400">
        <v>450</v>
      </c>
    </row>
    <row r="63" spans="1:22" ht="24">
      <c r="A63" s="464"/>
      <c r="B63" s="100" t="s">
        <v>212</v>
      </c>
      <c r="C63" s="99"/>
      <c r="D63" s="100">
        <v>9</v>
      </c>
      <c r="E63" s="100">
        <v>11</v>
      </c>
      <c r="F63" s="105">
        <v>20</v>
      </c>
      <c r="G63" s="100">
        <v>13</v>
      </c>
      <c r="H63" s="100">
        <v>13</v>
      </c>
      <c r="I63" s="100">
        <v>16</v>
      </c>
      <c r="J63" s="100">
        <v>11</v>
      </c>
      <c r="K63" s="100">
        <v>5</v>
      </c>
      <c r="L63" s="100">
        <v>9</v>
      </c>
      <c r="M63" s="105">
        <v>67</v>
      </c>
      <c r="N63" s="100"/>
      <c r="O63" s="100"/>
      <c r="P63" s="100"/>
      <c r="Q63" s="105">
        <v>0</v>
      </c>
      <c r="R63" s="99"/>
      <c r="S63" s="99"/>
      <c r="T63" s="99"/>
      <c r="U63" s="105">
        <v>0</v>
      </c>
      <c r="V63" s="105">
        <v>87</v>
      </c>
    </row>
    <row r="64" spans="1:22" ht="24">
      <c r="A64" s="464"/>
      <c r="B64" s="100" t="s">
        <v>211</v>
      </c>
      <c r="C64" s="99"/>
      <c r="D64" s="100">
        <v>2</v>
      </c>
      <c r="E64" s="100">
        <v>1</v>
      </c>
      <c r="F64" s="105">
        <v>3</v>
      </c>
      <c r="G64" s="100">
        <v>8</v>
      </c>
      <c r="H64" s="100">
        <v>7</v>
      </c>
      <c r="I64" s="100">
        <v>4</v>
      </c>
      <c r="J64" s="100">
        <v>3</v>
      </c>
      <c r="K64" s="100">
        <v>3</v>
      </c>
      <c r="L64" s="100">
        <v>3</v>
      </c>
      <c r="M64" s="105">
        <v>28</v>
      </c>
      <c r="N64" s="99"/>
      <c r="O64" s="99"/>
      <c r="P64" s="99"/>
      <c r="Q64" s="105">
        <v>0</v>
      </c>
      <c r="R64" s="99"/>
      <c r="S64" s="99"/>
      <c r="T64" s="99"/>
      <c r="U64" s="105">
        <v>0</v>
      </c>
      <c r="V64" s="105">
        <v>31</v>
      </c>
    </row>
    <row r="65" spans="1:22" ht="24.75" thickBot="1">
      <c r="A65" s="460"/>
      <c r="B65" s="395" t="s">
        <v>210</v>
      </c>
      <c r="C65" s="396"/>
      <c r="D65" s="395">
        <v>19</v>
      </c>
      <c r="E65" s="395">
        <v>17</v>
      </c>
      <c r="F65" s="397">
        <v>36</v>
      </c>
      <c r="G65" s="395">
        <v>28</v>
      </c>
      <c r="H65" s="395">
        <v>18</v>
      </c>
      <c r="I65" s="395">
        <v>17</v>
      </c>
      <c r="J65" s="395">
        <v>22</v>
      </c>
      <c r="K65" s="395">
        <v>29</v>
      </c>
      <c r="L65" s="395">
        <v>16</v>
      </c>
      <c r="M65" s="397">
        <v>130</v>
      </c>
      <c r="N65" s="396"/>
      <c r="O65" s="396"/>
      <c r="P65" s="396"/>
      <c r="Q65" s="397">
        <v>0</v>
      </c>
      <c r="R65" s="396"/>
      <c r="S65" s="396"/>
      <c r="T65" s="396"/>
      <c r="U65" s="397">
        <v>0</v>
      </c>
      <c r="V65" s="397">
        <v>166</v>
      </c>
    </row>
    <row r="66" spans="1:22" ht="24.75" thickTop="1">
      <c r="A66" s="459" t="s">
        <v>47</v>
      </c>
      <c r="B66" s="398" t="s">
        <v>47</v>
      </c>
      <c r="C66" s="399"/>
      <c r="D66" s="398">
        <v>24</v>
      </c>
      <c r="E66" s="398">
        <v>18</v>
      </c>
      <c r="F66" s="400">
        <v>42</v>
      </c>
      <c r="G66" s="398">
        <v>22</v>
      </c>
      <c r="H66" s="398">
        <v>19</v>
      </c>
      <c r="I66" s="398">
        <v>15</v>
      </c>
      <c r="J66" s="398">
        <v>17</v>
      </c>
      <c r="K66" s="398">
        <v>19</v>
      </c>
      <c r="L66" s="398">
        <v>10</v>
      </c>
      <c r="M66" s="400">
        <v>102</v>
      </c>
      <c r="N66" s="399"/>
      <c r="O66" s="399"/>
      <c r="P66" s="399"/>
      <c r="Q66" s="400">
        <v>0</v>
      </c>
      <c r="R66" s="399"/>
      <c r="S66" s="399"/>
      <c r="T66" s="399"/>
      <c r="U66" s="400">
        <v>0</v>
      </c>
      <c r="V66" s="400">
        <v>144</v>
      </c>
    </row>
    <row r="67" spans="1:22" ht="24.75" thickBot="1">
      <c r="A67" s="460"/>
      <c r="B67" s="395" t="s">
        <v>195</v>
      </c>
      <c r="C67" s="396"/>
      <c r="D67" s="395">
        <v>12</v>
      </c>
      <c r="E67" s="395">
        <v>8</v>
      </c>
      <c r="F67" s="397">
        <v>20</v>
      </c>
      <c r="G67" s="395">
        <v>9</v>
      </c>
      <c r="H67" s="395">
        <v>6</v>
      </c>
      <c r="I67" s="395">
        <v>7</v>
      </c>
      <c r="J67" s="396"/>
      <c r="K67" s="396"/>
      <c r="L67" s="396"/>
      <c r="M67" s="397">
        <v>22</v>
      </c>
      <c r="N67" s="396"/>
      <c r="O67" s="396"/>
      <c r="P67" s="396"/>
      <c r="Q67" s="397">
        <v>0</v>
      </c>
      <c r="R67" s="396"/>
      <c r="S67" s="396"/>
      <c r="T67" s="396"/>
      <c r="U67" s="397">
        <v>0</v>
      </c>
      <c r="V67" s="397">
        <v>42</v>
      </c>
    </row>
    <row r="68" spans="1:22" ht="24.75" thickTop="1">
      <c r="A68" s="464" t="s">
        <v>57</v>
      </c>
      <c r="B68" s="392" t="s">
        <v>57</v>
      </c>
      <c r="C68" s="393"/>
      <c r="D68" s="392">
        <v>12</v>
      </c>
      <c r="E68" s="392">
        <v>13</v>
      </c>
      <c r="F68" s="394">
        <v>25</v>
      </c>
      <c r="G68" s="392">
        <v>11</v>
      </c>
      <c r="H68" s="392">
        <v>9</v>
      </c>
      <c r="I68" s="392">
        <v>9</v>
      </c>
      <c r="J68" s="392">
        <v>22</v>
      </c>
      <c r="K68" s="392">
        <v>19</v>
      </c>
      <c r="L68" s="392">
        <v>15</v>
      </c>
      <c r="M68" s="394">
        <v>85</v>
      </c>
      <c r="N68" s="392">
        <v>23</v>
      </c>
      <c r="O68" s="392">
        <v>21</v>
      </c>
      <c r="P68" s="392">
        <v>16</v>
      </c>
      <c r="Q68" s="394">
        <v>60</v>
      </c>
      <c r="R68" s="393"/>
      <c r="S68" s="393"/>
      <c r="T68" s="393"/>
      <c r="U68" s="394">
        <v>0</v>
      </c>
      <c r="V68" s="394">
        <v>170</v>
      </c>
    </row>
    <row r="69" spans="1:22" ht="24">
      <c r="A69" s="464"/>
      <c r="B69" s="100" t="s">
        <v>196</v>
      </c>
      <c r="C69" s="99"/>
      <c r="D69" s="100">
        <v>10</v>
      </c>
      <c r="E69" s="100">
        <v>5</v>
      </c>
      <c r="F69" s="105">
        <v>15</v>
      </c>
      <c r="G69" s="100">
        <v>9</v>
      </c>
      <c r="H69" s="100">
        <v>6</v>
      </c>
      <c r="I69" s="100">
        <v>11</v>
      </c>
      <c r="J69" s="100">
        <v>3</v>
      </c>
      <c r="K69" s="100">
        <v>7</v>
      </c>
      <c r="L69" s="100">
        <v>11</v>
      </c>
      <c r="M69" s="105">
        <v>47</v>
      </c>
      <c r="N69" s="99"/>
      <c r="O69" s="99"/>
      <c r="P69" s="99"/>
      <c r="Q69" s="105">
        <v>0</v>
      </c>
      <c r="R69" s="99"/>
      <c r="S69" s="99"/>
      <c r="T69" s="99"/>
      <c r="U69" s="105">
        <v>0</v>
      </c>
      <c r="V69" s="105">
        <v>62</v>
      </c>
    </row>
    <row r="70" spans="1:22" ht="24.75" thickBot="1">
      <c r="A70" s="460"/>
      <c r="B70" s="395" t="s">
        <v>197</v>
      </c>
      <c r="C70" s="396"/>
      <c r="D70" s="395">
        <v>11</v>
      </c>
      <c r="E70" s="395">
        <v>15</v>
      </c>
      <c r="F70" s="397">
        <v>26</v>
      </c>
      <c r="G70" s="395">
        <v>14</v>
      </c>
      <c r="H70" s="395">
        <v>10</v>
      </c>
      <c r="I70" s="395">
        <v>11</v>
      </c>
      <c r="J70" s="395">
        <v>12</v>
      </c>
      <c r="K70" s="395">
        <v>10</v>
      </c>
      <c r="L70" s="395">
        <v>7</v>
      </c>
      <c r="M70" s="397">
        <v>64</v>
      </c>
      <c r="N70" s="396"/>
      <c r="O70" s="396"/>
      <c r="P70" s="396"/>
      <c r="Q70" s="397">
        <v>0</v>
      </c>
      <c r="R70" s="396"/>
      <c r="S70" s="396"/>
      <c r="T70" s="396"/>
      <c r="U70" s="397">
        <v>0</v>
      </c>
      <c r="V70" s="397">
        <v>90</v>
      </c>
    </row>
    <row r="71" spans="1:22" ht="24.75" thickTop="1">
      <c r="A71" s="459" t="s">
        <v>106</v>
      </c>
      <c r="B71" s="398" t="s">
        <v>106</v>
      </c>
      <c r="C71" s="399"/>
      <c r="D71" s="398">
        <v>105</v>
      </c>
      <c r="E71" s="398">
        <v>97</v>
      </c>
      <c r="F71" s="400">
        <v>202</v>
      </c>
      <c r="G71" s="398">
        <v>98</v>
      </c>
      <c r="H71" s="398">
        <v>109</v>
      </c>
      <c r="I71" s="398">
        <v>82</v>
      </c>
      <c r="J71" s="398">
        <v>78</v>
      </c>
      <c r="K71" s="398">
        <v>73</v>
      </c>
      <c r="L71" s="398">
        <v>75</v>
      </c>
      <c r="M71" s="400">
        <v>515</v>
      </c>
      <c r="N71" s="399">
        <v>65</v>
      </c>
      <c r="O71" s="399">
        <v>61</v>
      </c>
      <c r="P71" s="399">
        <v>39</v>
      </c>
      <c r="Q71" s="400">
        <v>165</v>
      </c>
      <c r="R71" s="399">
        <v>46</v>
      </c>
      <c r="S71" s="399">
        <v>37</v>
      </c>
      <c r="T71" s="399">
        <v>41</v>
      </c>
      <c r="U71" s="400">
        <v>124</v>
      </c>
      <c r="V71" s="400">
        <v>1006</v>
      </c>
    </row>
    <row r="72" spans="1:22" ht="24.75" thickBot="1">
      <c r="A72" s="460"/>
      <c r="B72" s="395" t="s">
        <v>209</v>
      </c>
      <c r="C72" s="396"/>
      <c r="D72" s="395">
        <v>22</v>
      </c>
      <c r="E72" s="395">
        <v>18</v>
      </c>
      <c r="F72" s="397">
        <v>40</v>
      </c>
      <c r="G72" s="395">
        <v>23</v>
      </c>
      <c r="H72" s="395">
        <v>24</v>
      </c>
      <c r="I72" s="395">
        <v>27</v>
      </c>
      <c r="J72" s="395">
        <v>21</v>
      </c>
      <c r="K72" s="395">
        <v>33</v>
      </c>
      <c r="L72" s="395">
        <v>18</v>
      </c>
      <c r="M72" s="397">
        <v>146</v>
      </c>
      <c r="N72" s="395"/>
      <c r="O72" s="395"/>
      <c r="P72" s="395"/>
      <c r="Q72" s="397">
        <v>0</v>
      </c>
      <c r="R72" s="395"/>
      <c r="S72" s="395"/>
      <c r="T72" s="395"/>
      <c r="U72" s="397">
        <v>0</v>
      </c>
      <c r="V72" s="397">
        <v>186</v>
      </c>
    </row>
    <row r="73" spans="1:22" ht="24.75" thickTop="1">
      <c r="A73" s="459" t="s">
        <v>107</v>
      </c>
      <c r="B73" s="398" t="s">
        <v>107</v>
      </c>
      <c r="C73" s="399"/>
      <c r="D73" s="398">
        <v>11</v>
      </c>
      <c r="E73" s="398">
        <v>18</v>
      </c>
      <c r="F73" s="400">
        <v>29</v>
      </c>
      <c r="G73" s="398">
        <v>20</v>
      </c>
      <c r="H73" s="398">
        <v>15</v>
      </c>
      <c r="I73" s="398">
        <v>12</v>
      </c>
      <c r="J73" s="398">
        <v>22</v>
      </c>
      <c r="K73" s="398">
        <v>12</v>
      </c>
      <c r="L73" s="398">
        <v>12</v>
      </c>
      <c r="M73" s="400">
        <v>93</v>
      </c>
      <c r="N73" s="399">
        <v>41</v>
      </c>
      <c r="O73" s="399">
        <v>21</v>
      </c>
      <c r="P73" s="399">
        <v>15</v>
      </c>
      <c r="Q73" s="400">
        <v>77</v>
      </c>
      <c r="R73" s="399"/>
      <c r="S73" s="399"/>
      <c r="T73" s="399"/>
      <c r="U73" s="400">
        <v>0</v>
      </c>
      <c r="V73" s="400">
        <v>199</v>
      </c>
    </row>
    <row r="74" spans="1:22" ht="24">
      <c r="A74" s="465"/>
      <c r="B74" s="100" t="s">
        <v>208</v>
      </c>
      <c r="C74" s="99"/>
      <c r="D74" s="100">
        <v>3</v>
      </c>
      <c r="E74" s="100">
        <v>8</v>
      </c>
      <c r="F74" s="105">
        <v>11</v>
      </c>
      <c r="G74" s="100">
        <v>7</v>
      </c>
      <c r="H74" s="100">
        <v>8</v>
      </c>
      <c r="I74" s="100">
        <v>8</v>
      </c>
      <c r="J74" s="100">
        <v>8</v>
      </c>
      <c r="K74" s="100">
        <v>3</v>
      </c>
      <c r="L74" s="100">
        <v>7</v>
      </c>
      <c r="M74" s="105">
        <v>41</v>
      </c>
      <c r="N74" s="99"/>
      <c r="O74" s="99"/>
      <c r="P74" s="99"/>
      <c r="Q74" s="105">
        <v>0</v>
      </c>
      <c r="R74" s="99"/>
      <c r="S74" s="99"/>
      <c r="T74" s="99"/>
      <c r="U74" s="105">
        <v>0</v>
      </c>
      <c r="V74" s="105">
        <v>52</v>
      </c>
    </row>
    <row r="75" spans="1:22" ht="24">
      <c r="A75" s="464" t="s">
        <v>107</v>
      </c>
      <c r="B75" s="392" t="s">
        <v>205</v>
      </c>
      <c r="C75" s="393"/>
      <c r="D75" s="392">
        <v>7</v>
      </c>
      <c r="E75" s="392">
        <v>6</v>
      </c>
      <c r="F75" s="394">
        <v>13</v>
      </c>
      <c r="G75" s="392">
        <v>5</v>
      </c>
      <c r="H75" s="392">
        <v>9</v>
      </c>
      <c r="I75" s="392">
        <v>10</v>
      </c>
      <c r="J75" s="392">
        <v>10</v>
      </c>
      <c r="K75" s="392">
        <v>8</v>
      </c>
      <c r="L75" s="392">
        <v>6</v>
      </c>
      <c r="M75" s="394">
        <v>48</v>
      </c>
      <c r="N75" s="393"/>
      <c r="O75" s="393"/>
      <c r="P75" s="393"/>
      <c r="Q75" s="394">
        <v>0</v>
      </c>
      <c r="R75" s="393"/>
      <c r="S75" s="393"/>
      <c r="T75" s="393"/>
      <c r="U75" s="394">
        <v>0</v>
      </c>
      <c r="V75" s="394">
        <v>61</v>
      </c>
    </row>
    <row r="76" spans="1:22" ht="24.75" thickBot="1">
      <c r="A76" s="460"/>
      <c r="B76" s="395" t="s">
        <v>204</v>
      </c>
      <c r="C76" s="396"/>
      <c r="D76" s="395">
        <v>12</v>
      </c>
      <c r="E76" s="395">
        <v>32</v>
      </c>
      <c r="F76" s="397">
        <v>44</v>
      </c>
      <c r="G76" s="395">
        <v>28</v>
      </c>
      <c r="H76" s="395">
        <v>30</v>
      </c>
      <c r="I76" s="395">
        <v>25</v>
      </c>
      <c r="J76" s="395">
        <v>18</v>
      </c>
      <c r="K76" s="395">
        <v>13</v>
      </c>
      <c r="L76" s="395">
        <v>15</v>
      </c>
      <c r="M76" s="397">
        <v>129</v>
      </c>
      <c r="N76" s="395"/>
      <c r="O76" s="395"/>
      <c r="P76" s="395"/>
      <c r="Q76" s="397">
        <v>0</v>
      </c>
      <c r="R76" s="396"/>
      <c r="S76" s="396"/>
      <c r="T76" s="396"/>
      <c r="U76" s="397">
        <v>0</v>
      </c>
      <c r="V76" s="397">
        <v>173</v>
      </c>
    </row>
    <row r="77" spans="1:22" ht="24.75" thickTop="1">
      <c r="A77" s="464" t="s">
        <v>202</v>
      </c>
      <c r="B77" s="392" t="s">
        <v>108</v>
      </c>
      <c r="C77" s="393"/>
      <c r="D77" s="392">
        <v>91</v>
      </c>
      <c r="E77" s="392">
        <v>84</v>
      </c>
      <c r="F77" s="394">
        <v>175</v>
      </c>
      <c r="G77" s="392">
        <v>109</v>
      </c>
      <c r="H77" s="392">
        <v>74</v>
      </c>
      <c r="I77" s="392">
        <v>82</v>
      </c>
      <c r="J77" s="392">
        <v>92</v>
      </c>
      <c r="K77" s="392">
        <v>69</v>
      </c>
      <c r="L77" s="392">
        <v>75</v>
      </c>
      <c r="M77" s="394">
        <v>501</v>
      </c>
      <c r="N77" s="392">
        <v>95</v>
      </c>
      <c r="O77" s="392">
        <v>57</v>
      </c>
      <c r="P77" s="392">
        <v>54</v>
      </c>
      <c r="Q77" s="394">
        <v>206</v>
      </c>
      <c r="R77" s="392">
        <v>30</v>
      </c>
      <c r="S77" s="392">
        <v>11</v>
      </c>
      <c r="T77" s="392">
        <v>25</v>
      </c>
      <c r="U77" s="394">
        <v>66</v>
      </c>
      <c r="V77" s="394">
        <v>948</v>
      </c>
    </row>
    <row r="78" spans="1:22" ht="24.75" thickBot="1">
      <c r="A78" s="460"/>
      <c r="B78" s="395" t="s">
        <v>203</v>
      </c>
      <c r="C78" s="396"/>
      <c r="D78" s="395">
        <v>12</v>
      </c>
      <c r="E78" s="395">
        <v>20</v>
      </c>
      <c r="F78" s="397">
        <v>32</v>
      </c>
      <c r="G78" s="395">
        <v>19</v>
      </c>
      <c r="H78" s="395">
        <v>33</v>
      </c>
      <c r="I78" s="395">
        <v>20</v>
      </c>
      <c r="J78" s="395">
        <v>15</v>
      </c>
      <c r="K78" s="395">
        <v>16</v>
      </c>
      <c r="L78" s="395">
        <v>9</v>
      </c>
      <c r="M78" s="397">
        <v>112</v>
      </c>
      <c r="N78" s="396"/>
      <c r="O78" s="396"/>
      <c r="P78" s="396"/>
      <c r="Q78" s="397">
        <v>0</v>
      </c>
      <c r="R78" s="396"/>
      <c r="S78" s="396"/>
      <c r="T78" s="396"/>
      <c r="U78" s="397">
        <v>0</v>
      </c>
      <c r="V78" s="397">
        <v>144</v>
      </c>
    </row>
    <row r="79" spans="1:22" ht="24.75" thickTop="1">
      <c r="A79" s="459" t="s">
        <v>116</v>
      </c>
      <c r="B79" s="398" t="s">
        <v>116</v>
      </c>
      <c r="C79" s="399"/>
      <c r="D79" s="398">
        <v>58</v>
      </c>
      <c r="E79" s="398">
        <v>58</v>
      </c>
      <c r="F79" s="400">
        <v>116</v>
      </c>
      <c r="G79" s="398">
        <v>79</v>
      </c>
      <c r="H79" s="398">
        <v>60</v>
      </c>
      <c r="I79" s="398">
        <v>85</v>
      </c>
      <c r="J79" s="398">
        <v>64</v>
      </c>
      <c r="K79" s="398">
        <v>51</v>
      </c>
      <c r="L79" s="398">
        <v>62</v>
      </c>
      <c r="M79" s="400">
        <v>401</v>
      </c>
      <c r="N79" s="399"/>
      <c r="O79" s="399"/>
      <c r="P79" s="399"/>
      <c r="Q79" s="400">
        <v>0</v>
      </c>
      <c r="R79" s="399"/>
      <c r="S79" s="399"/>
      <c r="T79" s="399"/>
      <c r="U79" s="400">
        <v>0</v>
      </c>
      <c r="V79" s="400">
        <v>517</v>
      </c>
    </row>
    <row r="80" spans="1:22" ht="24.75" thickBot="1">
      <c r="A80" s="460"/>
      <c r="B80" s="395" t="s">
        <v>206</v>
      </c>
      <c r="C80" s="396"/>
      <c r="D80" s="395">
        <v>13</v>
      </c>
      <c r="E80" s="395">
        <v>15</v>
      </c>
      <c r="F80" s="397">
        <v>28</v>
      </c>
      <c r="G80" s="395">
        <v>11</v>
      </c>
      <c r="H80" s="395">
        <v>10</v>
      </c>
      <c r="I80" s="395">
        <v>10</v>
      </c>
      <c r="J80" s="395">
        <v>5</v>
      </c>
      <c r="K80" s="395">
        <v>4</v>
      </c>
      <c r="L80" s="395">
        <v>9</v>
      </c>
      <c r="M80" s="397">
        <v>49</v>
      </c>
      <c r="N80" s="396"/>
      <c r="O80" s="396"/>
      <c r="P80" s="396"/>
      <c r="Q80" s="397">
        <v>0</v>
      </c>
      <c r="R80" s="396"/>
      <c r="S80" s="396"/>
      <c r="T80" s="396"/>
      <c r="U80" s="397">
        <v>0</v>
      </c>
      <c r="V80" s="397">
        <v>77</v>
      </c>
    </row>
    <row r="81" spans="1:22" ht="24.75" thickTop="1">
      <c r="A81" s="464" t="s">
        <v>117</v>
      </c>
      <c r="B81" s="392" t="s">
        <v>117</v>
      </c>
      <c r="C81" s="393"/>
      <c r="D81" s="392">
        <v>36</v>
      </c>
      <c r="E81" s="392">
        <v>31</v>
      </c>
      <c r="F81" s="394">
        <v>67</v>
      </c>
      <c r="G81" s="392">
        <v>32</v>
      </c>
      <c r="H81" s="392">
        <v>39</v>
      </c>
      <c r="I81" s="392">
        <v>34</v>
      </c>
      <c r="J81" s="392">
        <v>29</v>
      </c>
      <c r="K81" s="392">
        <v>44</v>
      </c>
      <c r="L81" s="392">
        <v>30</v>
      </c>
      <c r="M81" s="394">
        <v>208</v>
      </c>
      <c r="N81" s="393"/>
      <c r="O81" s="393"/>
      <c r="P81" s="393"/>
      <c r="Q81" s="394">
        <v>0</v>
      </c>
      <c r="R81" s="393"/>
      <c r="S81" s="393"/>
      <c r="T81" s="393"/>
      <c r="U81" s="394">
        <v>0</v>
      </c>
      <c r="V81" s="394">
        <v>275</v>
      </c>
    </row>
    <row r="82" spans="1:22" ht="24">
      <c r="A82" s="466"/>
      <c r="B82" s="102" t="s">
        <v>207</v>
      </c>
      <c r="C82" s="101"/>
      <c r="D82" s="102">
        <v>12</v>
      </c>
      <c r="E82" s="102">
        <v>2</v>
      </c>
      <c r="F82" s="106">
        <v>14</v>
      </c>
      <c r="G82" s="102">
        <v>7</v>
      </c>
      <c r="H82" s="102">
        <v>4</v>
      </c>
      <c r="I82" s="102">
        <v>6</v>
      </c>
      <c r="J82" s="102">
        <v>6</v>
      </c>
      <c r="K82" s="102">
        <v>9</v>
      </c>
      <c r="L82" s="102">
        <v>6</v>
      </c>
      <c r="M82" s="106">
        <v>38</v>
      </c>
      <c r="N82" s="101"/>
      <c r="O82" s="101"/>
      <c r="P82" s="101"/>
      <c r="Q82" s="106">
        <v>0</v>
      </c>
      <c r="R82" s="101"/>
      <c r="S82" s="101"/>
      <c r="T82" s="101"/>
      <c r="U82" s="106">
        <v>0</v>
      </c>
      <c r="V82" s="106">
        <v>52</v>
      </c>
    </row>
  </sheetData>
  <mergeCells count="34">
    <mergeCell ref="A71:A72"/>
    <mergeCell ref="A77:A78"/>
    <mergeCell ref="A79:A80"/>
    <mergeCell ref="A81:A82"/>
    <mergeCell ref="A37:A44"/>
    <mergeCell ref="A68:A70"/>
    <mergeCell ref="A73:A74"/>
    <mergeCell ref="A75:A76"/>
    <mergeCell ref="A19:A20"/>
    <mergeCell ref="A21:A22"/>
    <mergeCell ref="A57:A58"/>
    <mergeCell ref="A59:A61"/>
    <mergeCell ref="A66:A67"/>
    <mergeCell ref="A62:A65"/>
    <mergeCell ref="A23:A26"/>
    <mergeCell ref="A27:A36"/>
    <mergeCell ref="A45:A50"/>
    <mergeCell ref="A51:A56"/>
    <mergeCell ref="A17:A18"/>
    <mergeCell ref="A1:V1"/>
    <mergeCell ref="A2:V2"/>
    <mergeCell ref="A3:V3"/>
    <mergeCell ref="A4:A5"/>
    <mergeCell ref="B4:B5"/>
    <mergeCell ref="C4:F4"/>
    <mergeCell ref="G4:M4"/>
    <mergeCell ref="N4:Q4"/>
    <mergeCell ref="R4:U4"/>
    <mergeCell ref="V4:V5"/>
    <mergeCell ref="A6:A7"/>
    <mergeCell ref="A8:A9"/>
    <mergeCell ref="A10:A11"/>
    <mergeCell ref="A12:A14"/>
    <mergeCell ref="A15:A16"/>
  </mergeCells>
  <printOptions horizontalCentered="1"/>
  <pageMargins left="0.74803149606299213" right="0.31496062992125984" top="0.59055118110236227" bottom="0.59055118110236227" header="0.47244094488188981" footer="0.47244094488188981"/>
  <pageSetup paperSize="9" scale="78" fitToHeight="100" orientation="landscape" r:id="rId1"/>
  <rowBreaks count="3" manualBreakCount="3">
    <brk id="26" max="21" man="1"/>
    <brk id="50" max="21" man="1"/>
    <brk id="74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B125"/>
  <sheetViews>
    <sheetView view="pageBreakPreview" topLeftCell="A91" zoomScale="60" workbookViewId="0">
      <selection activeCell="AG6" sqref="AG6"/>
    </sheetView>
  </sheetViews>
  <sheetFormatPr defaultColWidth="9" defaultRowHeight="21.75"/>
  <cols>
    <col min="1" max="1" width="4.7109375" style="251" customWidth="1"/>
    <col min="2" max="2" width="8.5703125" style="251" customWidth="1"/>
    <col min="3" max="3" width="20.85546875" style="251" bestFit="1" customWidth="1"/>
    <col min="4" max="26" width="4.42578125" style="251" bestFit="1" customWidth="1"/>
    <col min="27" max="27" width="4.85546875" style="251" customWidth="1"/>
    <col min="28" max="16384" width="9" style="251"/>
  </cols>
  <sheetData>
    <row r="1" spans="1:28" ht="50.25" customHeight="1">
      <c r="A1" s="467" t="s">
        <v>861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467"/>
      <c r="X1" s="467"/>
      <c r="Y1" s="467"/>
      <c r="Z1" s="467"/>
      <c r="AA1" s="467"/>
      <c r="AB1" s="401"/>
    </row>
    <row r="2" spans="1:28" ht="26.25" customHeight="1">
      <c r="A2" s="471"/>
      <c r="B2" s="473" t="s">
        <v>192</v>
      </c>
      <c r="C2" s="473" t="s">
        <v>140</v>
      </c>
      <c r="D2" s="468" t="s">
        <v>830</v>
      </c>
      <c r="E2" s="469"/>
      <c r="F2" s="470"/>
      <c r="G2" s="475" t="s">
        <v>831</v>
      </c>
      <c r="H2" s="476"/>
      <c r="I2" s="476"/>
      <c r="J2" s="476"/>
      <c r="K2" s="476"/>
      <c r="L2" s="476"/>
      <c r="M2" s="477"/>
      <c r="N2" s="468" t="s">
        <v>832</v>
      </c>
      <c r="O2" s="469"/>
      <c r="P2" s="469"/>
      <c r="Q2" s="469"/>
      <c r="R2" s="469"/>
      <c r="S2" s="469"/>
      <c r="T2" s="469"/>
      <c r="U2" s="469"/>
      <c r="V2" s="470"/>
      <c r="W2" s="475" t="s">
        <v>833</v>
      </c>
      <c r="X2" s="477"/>
      <c r="Y2" s="468" t="s">
        <v>834</v>
      </c>
      <c r="Z2" s="469"/>
      <c r="AA2" s="470"/>
    </row>
    <row r="3" spans="1:28" ht="109.5" thickBot="1">
      <c r="A3" s="472"/>
      <c r="B3" s="474"/>
      <c r="C3" s="474"/>
      <c r="D3" s="250" t="s">
        <v>899</v>
      </c>
      <c r="E3" s="250" t="s">
        <v>835</v>
      </c>
      <c r="F3" s="250" t="s">
        <v>836</v>
      </c>
      <c r="G3" s="249" t="s">
        <v>837</v>
      </c>
      <c r="H3" s="249" t="s">
        <v>838</v>
      </c>
      <c r="I3" s="249" t="s">
        <v>839</v>
      </c>
      <c r="J3" s="249" t="s">
        <v>840</v>
      </c>
      <c r="K3" s="249" t="s">
        <v>841</v>
      </c>
      <c r="L3" s="249" t="s">
        <v>842</v>
      </c>
      <c r="M3" s="249" t="s">
        <v>843</v>
      </c>
      <c r="N3" s="250" t="s">
        <v>844</v>
      </c>
      <c r="O3" s="250" t="s">
        <v>845</v>
      </c>
      <c r="P3" s="250" t="s">
        <v>846</v>
      </c>
      <c r="Q3" s="250" t="s">
        <v>847</v>
      </c>
      <c r="R3" s="250" t="s">
        <v>848</v>
      </c>
      <c r="S3" s="250" t="s">
        <v>849</v>
      </c>
      <c r="T3" s="250" t="s">
        <v>850</v>
      </c>
      <c r="U3" s="250" t="s">
        <v>851</v>
      </c>
      <c r="V3" s="250" t="s">
        <v>852</v>
      </c>
      <c r="W3" s="249" t="s">
        <v>853</v>
      </c>
      <c r="X3" s="249" t="s">
        <v>854</v>
      </c>
      <c r="Y3" s="250" t="s">
        <v>856</v>
      </c>
      <c r="Z3" s="250" t="s">
        <v>857</v>
      </c>
      <c r="AA3" s="250" t="s">
        <v>858</v>
      </c>
    </row>
    <row r="4" spans="1:28" ht="44.25" thickTop="1">
      <c r="A4" s="257">
        <v>1</v>
      </c>
      <c r="B4" s="257">
        <v>63020084</v>
      </c>
      <c r="C4" s="365" t="s">
        <v>80</v>
      </c>
      <c r="D4" s="257"/>
      <c r="E4" s="257"/>
      <c r="F4" s="257" t="s">
        <v>859</v>
      </c>
      <c r="G4" s="253" t="s">
        <v>859</v>
      </c>
      <c r="H4" s="253"/>
      <c r="I4" s="253"/>
      <c r="J4" s="253"/>
      <c r="K4" s="253"/>
      <c r="L4" s="253"/>
      <c r="M4" s="253"/>
      <c r="N4" s="257"/>
      <c r="O4" s="257"/>
      <c r="P4" s="257" t="s">
        <v>859</v>
      </c>
      <c r="Q4" s="257"/>
      <c r="R4" s="257"/>
      <c r="S4" s="257"/>
      <c r="T4" s="257"/>
      <c r="U4" s="257"/>
      <c r="V4" s="257"/>
      <c r="W4" s="253" t="s">
        <v>859</v>
      </c>
      <c r="X4" s="253" t="s">
        <v>859</v>
      </c>
      <c r="Y4" s="257">
        <v>40</v>
      </c>
      <c r="Z4" s="257">
        <v>38</v>
      </c>
      <c r="AA4" s="257">
        <v>1</v>
      </c>
    </row>
    <row r="5" spans="1:28" ht="43.5">
      <c r="A5" s="258">
        <v>2</v>
      </c>
      <c r="B5" s="258">
        <v>63020054</v>
      </c>
      <c r="C5" s="263" t="s">
        <v>51</v>
      </c>
      <c r="D5" s="258"/>
      <c r="E5" s="258" t="s">
        <v>859</v>
      </c>
      <c r="F5" s="258" t="s">
        <v>859</v>
      </c>
      <c r="G5" s="252" t="s">
        <v>859</v>
      </c>
      <c r="H5" s="252"/>
      <c r="I5" s="252"/>
      <c r="J5" s="252"/>
      <c r="K5" s="252"/>
      <c r="L5" s="252"/>
      <c r="M5" s="252"/>
      <c r="N5" s="258"/>
      <c r="O5" s="258"/>
      <c r="P5" s="258" t="s">
        <v>859</v>
      </c>
      <c r="Q5" s="258"/>
      <c r="R5" s="258"/>
      <c r="S5" s="258"/>
      <c r="T5" s="258" t="s">
        <v>859</v>
      </c>
      <c r="U5" s="258"/>
      <c r="V5" s="258"/>
      <c r="W5" s="252" t="s">
        <v>859</v>
      </c>
      <c r="X5" s="252" t="s">
        <v>859</v>
      </c>
      <c r="Y5" s="258">
        <v>30</v>
      </c>
      <c r="Z5" s="258">
        <v>2</v>
      </c>
      <c r="AA5" s="258">
        <v>1</v>
      </c>
    </row>
    <row r="6" spans="1:28" ht="43.5">
      <c r="A6" s="258">
        <v>3</v>
      </c>
      <c r="B6" s="258">
        <v>63020051</v>
      </c>
      <c r="C6" s="263" t="s">
        <v>48</v>
      </c>
      <c r="D6" s="258"/>
      <c r="E6" s="258"/>
      <c r="F6" s="258" t="s">
        <v>859</v>
      </c>
      <c r="G6" s="252" t="s">
        <v>859</v>
      </c>
      <c r="H6" s="252"/>
      <c r="I6" s="252"/>
      <c r="J6" s="252"/>
      <c r="K6" s="252"/>
      <c r="L6" s="252"/>
      <c r="M6" s="252"/>
      <c r="N6" s="258"/>
      <c r="O6" s="258"/>
      <c r="P6" s="258" t="s">
        <v>859</v>
      </c>
      <c r="Q6" s="258"/>
      <c r="R6" s="258"/>
      <c r="S6" s="258"/>
      <c r="T6" s="258"/>
      <c r="U6" s="258"/>
      <c r="V6" s="258"/>
      <c r="W6" s="252" t="s">
        <v>859</v>
      </c>
      <c r="X6" s="252" t="s">
        <v>859</v>
      </c>
      <c r="Y6" s="258">
        <v>18</v>
      </c>
      <c r="Z6" s="258">
        <v>2</v>
      </c>
      <c r="AA6" s="258">
        <v>0</v>
      </c>
    </row>
    <row r="7" spans="1:28" ht="43.5">
      <c r="A7" s="258">
        <v>4</v>
      </c>
      <c r="B7" s="258">
        <v>63020052</v>
      </c>
      <c r="C7" s="263" t="s">
        <v>49</v>
      </c>
      <c r="D7" s="258"/>
      <c r="E7" s="258" t="s">
        <v>859</v>
      </c>
      <c r="F7" s="258" t="s">
        <v>859</v>
      </c>
      <c r="G7" s="252" t="s">
        <v>859</v>
      </c>
      <c r="H7" s="252"/>
      <c r="I7" s="252"/>
      <c r="J7" s="252"/>
      <c r="K7" s="252"/>
      <c r="L7" s="252"/>
      <c r="M7" s="252"/>
      <c r="N7" s="258"/>
      <c r="O7" s="258"/>
      <c r="P7" s="258" t="s">
        <v>859</v>
      </c>
      <c r="Q7" s="258"/>
      <c r="R7" s="258"/>
      <c r="S7" s="258" t="s">
        <v>859</v>
      </c>
      <c r="T7" s="258"/>
      <c r="U7" s="258"/>
      <c r="V7" s="258"/>
      <c r="W7" s="252" t="s">
        <v>859</v>
      </c>
      <c r="X7" s="252" t="s">
        <v>859</v>
      </c>
      <c r="Y7" s="258">
        <v>32</v>
      </c>
      <c r="Z7" s="258">
        <v>1</v>
      </c>
      <c r="AA7" s="258">
        <v>1</v>
      </c>
    </row>
    <row r="8" spans="1:28" ht="43.5">
      <c r="A8" s="258">
        <v>5</v>
      </c>
      <c r="B8" s="258">
        <v>63020053</v>
      </c>
      <c r="C8" s="263" t="s">
        <v>50</v>
      </c>
      <c r="D8" s="258"/>
      <c r="E8" s="258"/>
      <c r="F8" s="258" t="s">
        <v>859</v>
      </c>
      <c r="G8" s="252" t="s">
        <v>859</v>
      </c>
      <c r="H8" s="252"/>
      <c r="I8" s="252"/>
      <c r="J8" s="252"/>
      <c r="K8" s="252"/>
      <c r="L8" s="252"/>
      <c r="M8" s="252"/>
      <c r="N8" s="258"/>
      <c r="O8" s="258"/>
      <c r="P8" s="258"/>
      <c r="Q8" s="258"/>
      <c r="R8" s="258"/>
      <c r="S8" s="258" t="s">
        <v>859</v>
      </c>
      <c r="T8" s="258"/>
      <c r="U8" s="258" t="s">
        <v>859</v>
      </c>
      <c r="V8" s="258"/>
      <c r="W8" s="252" t="s">
        <v>859</v>
      </c>
      <c r="X8" s="252" t="s">
        <v>859</v>
      </c>
      <c r="Y8" s="258">
        <v>30</v>
      </c>
      <c r="Z8" s="258">
        <v>1</v>
      </c>
      <c r="AA8" s="258">
        <v>1</v>
      </c>
    </row>
    <row r="9" spans="1:28" ht="43.5">
      <c r="A9" s="258">
        <v>6</v>
      </c>
      <c r="B9" s="258">
        <v>63020079</v>
      </c>
      <c r="C9" s="263" t="s">
        <v>75</v>
      </c>
      <c r="D9" s="258"/>
      <c r="E9" s="258" t="s">
        <v>859</v>
      </c>
      <c r="F9" s="258"/>
      <c r="G9" s="252" t="s">
        <v>859</v>
      </c>
      <c r="H9" s="252"/>
      <c r="I9" s="252"/>
      <c r="J9" s="252"/>
      <c r="K9" s="252"/>
      <c r="L9" s="252"/>
      <c r="M9" s="252"/>
      <c r="N9" s="258"/>
      <c r="O9" s="258"/>
      <c r="P9" s="258" t="s">
        <v>859</v>
      </c>
      <c r="Q9" s="258"/>
      <c r="R9" s="258"/>
      <c r="S9" s="258"/>
      <c r="T9" s="258"/>
      <c r="U9" s="258" t="s">
        <v>859</v>
      </c>
      <c r="V9" s="258" t="s">
        <v>859</v>
      </c>
      <c r="W9" s="252"/>
      <c r="X9" s="252" t="s">
        <v>859</v>
      </c>
      <c r="Y9" s="258">
        <v>6</v>
      </c>
      <c r="Z9" s="258">
        <v>1</v>
      </c>
      <c r="AA9" s="258">
        <v>0</v>
      </c>
    </row>
    <row r="10" spans="1:28" ht="43.5">
      <c r="A10" s="258">
        <v>7</v>
      </c>
      <c r="B10" s="258">
        <v>63020081</v>
      </c>
      <c r="C10" s="263" t="s">
        <v>77</v>
      </c>
      <c r="D10" s="258"/>
      <c r="E10" s="258"/>
      <c r="F10" s="258" t="s">
        <v>859</v>
      </c>
      <c r="G10" s="252" t="s">
        <v>859</v>
      </c>
      <c r="H10" s="252"/>
      <c r="I10" s="252"/>
      <c r="J10" s="252"/>
      <c r="K10" s="252"/>
      <c r="L10" s="252"/>
      <c r="M10" s="252"/>
      <c r="N10" s="258"/>
      <c r="O10" s="258"/>
      <c r="P10" s="258" t="s">
        <v>859</v>
      </c>
      <c r="Q10" s="258"/>
      <c r="R10" s="258"/>
      <c r="S10" s="258"/>
      <c r="T10" s="258" t="s">
        <v>859</v>
      </c>
      <c r="U10" s="258" t="s">
        <v>859</v>
      </c>
      <c r="V10" s="258"/>
      <c r="W10" s="252" t="s">
        <v>859</v>
      </c>
      <c r="X10" s="252" t="s">
        <v>859</v>
      </c>
      <c r="Y10" s="258">
        <v>18</v>
      </c>
      <c r="Z10" s="258">
        <v>12</v>
      </c>
      <c r="AA10" s="258">
        <v>0</v>
      </c>
    </row>
    <row r="11" spans="1:28" ht="43.5">
      <c r="A11" s="258">
        <v>8</v>
      </c>
      <c r="B11" s="258">
        <v>63020082</v>
      </c>
      <c r="C11" s="263" t="s">
        <v>78</v>
      </c>
      <c r="D11" s="258"/>
      <c r="E11" s="258" t="s">
        <v>859</v>
      </c>
      <c r="F11" s="258" t="s">
        <v>859</v>
      </c>
      <c r="G11" s="252" t="s">
        <v>859</v>
      </c>
      <c r="H11" s="252"/>
      <c r="I11" s="252"/>
      <c r="J11" s="252"/>
      <c r="K11" s="252"/>
      <c r="L11" s="252"/>
      <c r="M11" s="252"/>
      <c r="N11" s="258"/>
      <c r="O11" s="258"/>
      <c r="P11" s="258" t="s">
        <v>859</v>
      </c>
      <c r="Q11" s="258"/>
      <c r="R11" s="258"/>
      <c r="S11" s="258" t="s">
        <v>859</v>
      </c>
      <c r="T11" s="258" t="s">
        <v>859</v>
      </c>
      <c r="U11" s="258"/>
      <c r="V11" s="258"/>
      <c r="W11" s="252"/>
      <c r="X11" s="252" t="s">
        <v>859</v>
      </c>
      <c r="Y11" s="258">
        <v>20</v>
      </c>
      <c r="Z11" s="258">
        <v>1</v>
      </c>
      <c r="AA11" s="258">
        <v>1</v>
      </c>
    </row>
    <row r="12" spans="1:28" ht="43.5">
      <c r="A12" s="258">
        <v>9</v>
      </c>
      <c r="B12" s="258">
        <v>63020083</v>
      </c>
      <c r="C12" s="263" t="s">
        <v>79</v>
      </c>
      <c r="D12" s="258"/>
      <c r="E12" s="258" t="s">
        <v>859</v>
      </c>
      <c r="F12" s="258"/>
      <c r="G12" s="252" t="s">
        <v>859</v>
      </c>
      <c r="H12" s="252"/>
      <c r="I12" s="252"/>
      <c r="J12" s="252"/>
      <c r="K12" s="252"/>
      <c r="L12" s="252"/>
      <c r="M12" s="252"/>
      <c r="N12" s="258" t="s">
        <v>859</v>
      </c>
      <c r="O12" s="258"/>
      <c r="P12" s="258"/>
      <c r="Q12" s="258"/>
      <c r="R12" s="258"/>
      <c r="S12" s="258"/>
      <c r="T12" s="258"/>
      <c r="U12" s="258" t="s">
        <v>859</v>
      </c>
      <c r="V12" s="258"/>
      <c r="W12" s="252"/>
      <c r="X12" s="252" t="s">
        <v>859</v>
      </c>
      <c r="Y12" s="258">
        <v>10</v>
      </c>
      <c r="Z12" s="258">
        <v>2</v>
      </c>
      <c r="AA12" s="258">
        <v>1</v>
      </c>
    </row>
    <row r="13" spans="1:28" ht="43.5">
      <c r="A13" s="258">
        <v>10</v>
      </c>
      <c r="B13" s="258">
        <v>63020080</v>
      </c>
      <c r="C13" s="263" t="s">
        <v>76</v>
      </c>
      <c r="D13" s="258"/>
      <c r="E13" s="258"/>
      <c r="F13" s="258" t="s">
        <v>859</v>
      </c>
      <c r="G13" s="252" t="s">
        <v>859</v>
      </c>
      <c r="H13" s="252"/>
      <c r="I13" s="252"/>
      <c r="J13" s="252"/>
      <c r="K13" s="252"/>
      <c r="L13" s="252"/>
      <c r="M13" s="252"/>
      <c r="N13" s="258" t="s">
        <v>859</v>
      </c>
      <c r="O13" s="258"/>
      <c r="P13" s="258"/>
      <c r="Q13" s="258"/>
      <c r="R13" s="258"/>
      <c r="S13" s="258"/>
      <c r="T13" s="258"/>
      <c r="U13" s="258"/>
      <c r="V13" s="258"/>
      <c r="W13" s="252" t="s">
        <v>859</v>
      </c>
      <c r="X13" s="252" t="s">
        <v>859</v>
      </c>
      <c r="Y13" s="258">
        <v>19</v>
      </c>
      <c r="Z13" s="258">
        <v>1</v>
      </c>
      <c r="AA13" s="258">
        <v>0</v>
      </c>
    </row>
    <row r="14" spans="1:28" ht="43.5">
      <c r="A14" s="258">
        <v>11</v>
      </c>
      <c r="B14" s="258">
        <v>63020067</v>
      </c>
      <c r="C14" s="263" t="s">
        <v>814</v>
      </c>
      <c r="D14" s="258"/>
      <c r="E14" s="258"/>
      <c r="F14" s="258" t="s">
        <v>859</v>
      </c>
      <c r="G14" s="252" t="s">
        <v>859</v>
      </c>
      <c r="H14" s="252"/>
      <c r="I14" s="252"/>
      <c r="J14" s="252"/>
      <c r="K14" s="252"/>
      <c r="L14" s="252"/>
      <c r="M14" s="252"/>
      <c r="N14" s="258" t="s">
        <v>859</v>
      </c>
      <c r="O14" s="258"/>
      <c r="P14" s="258"/>
      <c r="Q14" s="258"/>
      <c r="R14" s="258"/>
      <c r="S14" s="258"/>
      <c r="T14" s="258"/>
      <c r="U14" s="258" t="s">
        <v>859</v>
      </c>
      <c r="V14" s="258"/>
      <c r="W14" s="252" t="s">
        <v>859</v>
      </c>
      <c r="X14" s="252" t="s">
        <v>859</v>
      </c>
      <c r="Y14" s="258">
        <v>25</v>
      </c>
      <c r="Z14" s="258">
        <v>2</v>
      </c>
      <c r="AA14" s="258">
        <v>0</v>
      </c>
    </row>
    <row r="15" spans="1:28" ht="43.5">
      <c r="A15" s="258">
        <v>12</v>
      </c>
      <c r="B15" s="258">
        <v>63020068</v>
      </c>
      <c r="C15" s="263" t="s">
        <v>65</v>
      </c>
      <c r="D15" s="258"/>
      <c r="E15" s="258"/>
      <c r="F15" s="258" t="s">
        <v>859</v>
      </c>
      <c r="G15" s="252" t="s">
        <v>859</v>
      </c>
      <c r="H15" s="252"/>
      <c r="I15" s="252"/>
      <c r="J15" s="252"/>
      <c r="K15" s="252"/>
      <c r="L15" s="252"/>
      <c r="M15" s="252"/>
      <c r="N15" s="258" t="s">
        <v>859</v>
      </c>
      <c r="O15" s="258"/>
      <c r="P15" s="258"/>
      <c r="Q15" s="258" t="s">
        <v>859</v>
      </c>
      <c r="R15" s="258"/>
      <c r="S15" s="258"/>
      <c r="T15" s="258" t="s">
        <v>859</v>
      </c>
      <c r="U15" s="258" t="s">
        <v>859</v>
      </c>
      <c r="V15" s="258"/>
      <c r="W15" s="252" t="s">
        <v>859</v>
      </c>
      <c r="X15" s="252" t="s">
        <v>859</v>
      </c>
      <c r="Y15" s="258">
        <v>18</v>
      </c>
      <c r="Z15" s="258">
        <v>1</v>
      </c>
      <c r="AA15" s="258">
        <v>0</v>
      </c>
    </row>
    <row r="16" spans="1:28" ht="43.5">
      <c r="A16" s="258">
        <v>13</v>
      </c>
      <c r="B16" s="258">
        <v>63020070</v>
      </c>
      <c r="C16" s="263" t="s">
        <v>67</v>
      </c>
      <c r="D16" s="258"/>
      <c r="E16" s="258"/>
      <c r="F16" s="258" t="s">
        <v>859</v>
      </c>
      <c r="G16" s="252" t="s">
        <v>859</v>
      </c>
      <c r="H16" s="252"/>
      <c r="I16" s="252"/>
      <c r="J16" s="252"/>
      <c r="K16" s="252"/>
      <c r="L16" s="252"/>
      <c r="M16" s="252"/>
      <c r="N16" s="258" t="s">
        <v>859</v>
      </c>
      <c r="O16" s="258"/>
      <c r="P16" s="258"/>
      <c r="Q16" s="258"/>
      <c r="R16" s="258"/>
      <c r="S16" s="258"/>
      <c r="T16" s="258" t="s">
        <v>859</v>
      </c>
      <c r="U16" s="258" t="s">
        <v>859</v>
      </c>
      <c r="V16" s="258"/>
      <c r="W16" s="252"/>
      <c r="X16" s="252" t="s">
        <v>859</v>
      </c>
      <c r="Y16" s="258">
        <v>6</v>
      </c>
      <c r="Z16" s="258">
        <v>1</v>
      </c>
      <c r="AA16" s="258">
        <v>0</v>
      </c>
    </row>
    <row r="17" spans="1:27" ht="43.5">
      <c r="A17" s="258">
        <v>14</v>
      </c>
      <c r="B17" s="258">
        <v>63020069</v>
      </c>
      <c r="C17" s="263" t="s">
        <v>66</v>
      </c>
      <c r="D17" s="258"/>
      <c r="E17" s="258" t="s">
        <v>859</v>
      </c>
      <c r="F17" s="258" t="s">
        <v>859</v>
      </c>
      <c r="G17" s="252" t="s">
        <v>859</v>
      </c>
      <c r="H17" s="252"/>
      <c r="I17" s="252"/>
      <c r="J17" s="252"/>
      <c r="K17" s="252"/>
      <c r="L17" s="252"/>
      <c r="M17" s="252"/>
      <c r="N17" s="258"/>
      <c r="O17" s="258"/>
      <c r="P17" s="258"/>
      <c r="Q17" s="258" t="s">
        <v>859</v>
      </c>
      <c r="R17" s="258"/>
      <c r="S17" s="258"/>
      <c r="T17" s="258"/>
      <c r="U17" s="258" t="s">
        <v>859</v>
      </c>
      <c r="V17" s="258"/>
      <c r="W17" s="252"/>
      <c r="X17" s="252" t="s">
        <v>859</v>
      </c>
      <c r="Y17" s="258">
        <v>20</v>
      </c>
      <c r="Z17" s="258">
        <v>0</v>
      </c>
      <c r="AA17" s="258">
        <v>1</v>
      </c>
    </row>
    <row r="18" spans="1:27" ht="43.5">
      <c r="A18" s="258">
        <v>15</v>
      </c>
      <c r="B18" s="258">
        <v>63020077</v>
      </c>
      <c r="C18" s="263" t="s">
        <v>73</v>
      </c>
      <c r="D18" s="258"/>
      <c r="E18" s="258"/>
      <c r="F18" s="258" t="s">
        <v>859</v>
      </c>
      <c r="G18" s="252" t="s">
        <v>859</v>
      </c>
      <c r="H18" s="252"/>
      <c r="I18" s="252"/>
      <c r="J18" s="252"/>
      <c r="K18" s="252"/>
      <c r="L18" s="252"/>
      <c r="M18" s="252"/>
      <c r="N18" s="258"/>
      <c r="O18" s="258"/>
      <c r="P18" s="258" t="s">
        <v>859</v>
      </c>
      <c r="Q18" s="258"/>
      <c r="R18" s="258"/>
      <c r="S18" s="258"/>
      <c r="T18" s="258"/>
      <c r="U18" s="258"/>
      <c r="V18" s="258"/>
      <c r="W18" s="252"/>
      <c r="X18" s="252" t="s">
        <v>859</v>
      </c>
      <c r="Y18" s="258">
        <v>1</v>
      </c>
      <c r="Z18" s="258">
        <v>3</v>
      </c>
      <c r="AA18" s="258">
        <v>0</v>
      </c>
    </row>
    <row r="19" spans="1:27" ht="43.5">
      <c r="A19" s="258">
        <v>16</v>
      </c>
      <c r="B19" s="258">
        <v>63020076</v>
      </c>
      <c r="C19" s="263" t="s">
        <v>72</v>
      </c>
      <c r="D19" s="258"/>
      <c r="E19" s="258" t="s">
        <v>859</v>
      </c>
      <c r="F19" s="258"/>
      <c r="G19" s="252" t="s">
        <v>859</v>
      </c>
      <c r="H19" s="252"/>
      <c r="I19" s="252"/>
      <c r="J19" s="252"/>
      <c r="K19" s="252"/>
      <c r="L19" s="252"/>
      <c r="M19" s="252"/>
      <c r="N19" s="258"/>
      <c r="O19" s="258" t="s">
        <v>859</v>
      </c>
      <c r="P19" s="258"/>
      <c r="Q19" s="258"/>
      <c r="R19" s="258"/>
      <c r="S19" s="258" t="s">
        <v>859</v>
      </c>
      <c r="T19" s="258"/>
      <c r="U19" s="258" t="s">
        <v>859</v>
      </c>
      <c r="V19" s="258"/>
      <c r="W19" s="252" t="s">
        <v>859</v>
      </c>
      <c r="X19" s="252" t="s">
        <v>859</v>
      </c>
      <c r="Y19" s="258">
        <v>19</v>
      </c>
      <c r="Z19" s="258">
        <v>1</v>
      </c>
      <c r="AA19" s="258">
        <v>0</v>
      </c>
    </row>
    <row r="20" spans="1:27" ht="43.5">
      <c r="A20" s="258">
        <v>17</v>
      </c>
      <c r="B20" s="258">
        <v>63020078</v>
      </c>
      <c r="C20" s="263" t="s">
        <v>815</v>
      </c>
      <c r="D20" s="258"/>
      <c r="E20" s="258"/>
      <c r="F20" s="258" t="s">
        <v>859</v>
      </c>
      <c r="G20" s="252" t="s">
        <v>859</v>
      </c>
      <c r="H20" s="252"/>
      <c r="I20" s="252"/>
      <c r="J20" s="252"/>
      <c r="K20" s="252"/>
      <c r="L20" s="252"/>
      <c r="M20" s="252"/>
      <c r="N20" s="258"/>
      <c r="O20" s="258"/>
      <c r="P20" s="258" t="s">
        <v>859</v>
      </c>
      <c r="Q20" s="258"/>
      <c r="R20" s="258"/>
      <c r="S20" s="258"/>
      <c r="T20" s="258"/>
      <c r="U20" s="258" t="s">
        <v>859</v>
      </c>
      <c r="V20" s="258"/>
      <c r="W20" s="252" t="s">
        <v>859</v>
      </c>
      <c r="X20" s="252" t="s">
        <v>859</v>
      </c>
      <c r="Y20" s="258">
        <v>46</v>
      </c>
      <c r="Z20" s="258">
        <v>19</v>
      </c>
      <c r="AA20" s="258">
        <v>0</v>
      </c>
    </row>
    <row r="21" spans="1:27" ht="43.5">
      <c r="A21" s="258">
        <v>18</v>
      </c>
      <c r="B21" s="258">
        <v>63020056</v>
      </c>
      <c r="C21" s="263" t="s">
        <v>53</v>
      </c>
      <c r="D21" s="258"/>
      <c r="E21" s="258" t="s">
        <v>859</v>
      </c>
      <c r="F21" s="258" t="s">
        <v>859</v>
      </c>
      <c r="G21" s="252" t="s">
        <v>859</v>
      </c>
      <c r="H21" s="252"/>
      <c r="I21" s="252"/>
      <c r="J21" s="252"/>
      <c r="K21" s="252"/>
      <c r="L21" s="252"/>
      <c r="M21" s="252"/>
      <c r="N21" s="258" t="s">
        <v>859</v>
      </c>
      <c r="O21" s="258"/>
      <c r="P21" s="258"/>
      <c r="Q21" s="258"/>
      <c r="R21" s="258"/>
      <c r="S21" s="258" t="s">
        <v>859</v>
      </c>
      <c r="T21" s="258"/>
      <c r="U21" s="258" t="s">
        <v>859</v>
      </c>
      <c r="V21" s="258"/>
      <c r="W21" s="252" t="s">
        <v>859</v>
      </c>
      <c r="X21" s="252" t="s">
        <v>859</v>
      </c>
      <c r="Y21" s="258">
        <v>0</v>
      </c>
      <c r="Z21" s="258">
        <v>5</v>
      </c>
      <c r="AA21" s="258">
        <v>0</v>
      </c>
    </row>
    <row r="22" spans="1:27" ht="43.5">
      <c r="A22" s="258">
        <v>19</v>
      </c>
      <c r="B22" s="258">
        <v>63020055</v>
      </c>
      <c r="C22" s="263" t="s">
        <v>52</v>
      </c>
      <c r="D22" s="258"/>
      <c r="E22" s="258"/>
      <c r="F22" s="258" t="s">
        <v>859</v>
      </c>
      <c r="G22" s="252" t="s">
        <v>859</v>
      </c>
      <c r="H22" s="252"/>
      <c r="I22" s="252"/>
      <c r="J22" s="252"/>
      <c r="K22" s="252"/>
      <c r="L22" s="252"/>
      <c r="M22" s="252"/>
      <c r="N22" s="258" t="s">
        <v>859</v>
      </c>
      <c r="O22" s="258"/>
      <c r="P22" s="258"/>
      <c r="Q22" s="258" t="s">
        <v>859</v>
      </c>
      <c r="R22" s="258"/>
      <c r="S22" s="258"/>
      <c r="T22" s="258"/>
      <c r="U22" s="258" t="s">
        <v>859</v>
      </c>
      <c r="V22" s="258"/>
      <c r="W22" s="252" t="s">
        <v>859</v>
      </c>
      <c r="X22" s="252" t="s">
        <v>859</v>
      </c>
      <c r="Y22" s="258">
        <v>10</v>
      </c>
      <c r="Z22" s="258">
        <v>2</v>
      </c>
      <c r="AA22" s="258">
        <v>1</v>
      </c>
    </row>
    <row r="23" spans="1:27" ht="43.5">
      <c r="A23" s="258">
        <v>20</v>
      </c>
      <c r="B23" s="258">
        <v>63020057</v>
      </c>
      <c r="C23" s="263" t="s">
        <v>54</v>
      </c>
      <c r="D23" s="258"/>
      <c r="E23" s="258" t="s">
        <v>859</v>
      </c>
      <c r="F23" s="258" t="s">
        <v>859</v>
      </c>
      <c r="G23" s="252" t="s">
        <v>859</v>
      </c>
      <c r="H23" s="252"/>
      <c r="I23" s="252"/>
      <c r="J23" s="252"/>
      <c r="K23" s="252"/>
      <c r="L23" s="252"/>
      <c r="M23" s="252"/>
      <c r="N23" s="258" t="s">
        <v>859</v>
      </c>
      <c r="O23" s="258"/>
      <c r="P23" s="258"/>
      <c r="Q23" s="258"/>
      <c r="R23" s="258"/>
      <c r="S23" s="258" t="s">
        <v>859</v>
      </c>
      <c r="T23" s="258"/>
      <c r="U23" s="258" t="s">
        <v>859</v>
      </c>
      <c r="V23" s="258"/>
      <c r="W23" s="252" t="s">
        <v>859</v>
      </c>
      <c r="X23" s="252" t="s">
        <v>859</v>
      </c>
      <c r="Y23" s="258">
        <v>15</v>
      </c>
      <c r="Z23" s="258">
        <v>1</v>
      </c>
      <c r="AA23" s="258">
        <v>0</v>
      </c>
    </row>
    <row r="24" spans="1:27" ht="43.5">
      <c r="A24" s="258">
        <v>21</v>
      </c>
      <c r="B24" s="258">
        <v>63020058</v>
      </c>
      <c r="C24" s="263" t="s">
        <v>55</v>
      </c>
      <c r="D24" s="258"/>
      <c r="E24" s="258"/>
      <c r="F24" s="258" t="s">
        <v>859</v>
      </c>
      <c r="G24" s="252" t="s">
        <v>859</v>
      </c>
      <c r="H24" s="252"/>
      <c r="I24" s="252"/>
      <c r="J24" s="252"/>
      <c r="K24" s="252"/>
      <c r="L24" s="252"/>
      <c r="M24" s="252"/>
      <c r="N24" s="258" t="s">
        <v>859</v>
      </c>
      <c r="O24" s="258"/>
      <c r="P24" s="258"/>
      <c r="Q24" s="258"/>
      <c r="R24" s="258"/>
      <c r="S24" s="258" t="s">
        <v>859</v>
      </c>
      <c r="T24" s="258"/>
      <c r="U24" s="258" t="s">
        <v>859</v>
      </c>
      <c r="V24" s="258"/>
      <c r="W24" s="252"/>
      <c r="X24" s="252" t="s">
        <v>859</v>
      </c>
      <c r="Y24" s="258">
        <v>30</v>
      </c>
      <c r="Z24" s="258">
        <v>2</v>
      </c>
      <c r="AA24" s="258">
        <v>2</v>
      </c>
    </row>
    <row r="25" spans="1:27" ht="43.5">
      <c r="A25" s="258">
        <v>22</v>
      </c>
      <c r="B25" s="258">
        <v>63020073</v>
      </c>
      <c r="C25" s="263" t="s">
        <v>70</v>
      </c>
      <c r="D25" s="258"/>
      <c r="E25" s="258" t="s">
        <v>859</v>
      </c>
      <c r="F25" s="258"/>
      <c r="G25" s="252" t="s">
        <v>859</v>
      </c>
      <c r="H25" s="252"/>
      <c r="I25" s="252"/>
      <c r="J25" s="252"/>
      <c r="K25" s="252"/>
      <c r="L25" s="252"/>
      <c r="M25" s="252"/>
      <c r="N25" s="258" t="s">
        <v>859</v>
      </c>
      <c r="O25" s="258"/>
      <c r="P25" s="258"/>
      <c r="Q25" s="258"/>
      <c r="R25" s="258"/>
      <c r="S25" s="258"/>
      <c r="T25" s="258"/>
      <c r="U25" s="258"/>
      <c r="V25" s="258"/>
      <c r="W25" s="252" t="s">
        <v>859</v>
      </c>
      <c r="X25" s="252" t="s">
        <v>859</v>
      </c>
      <c r="Y25" s="258">
        <v>16</v>
      </c>
      <c r="Z25" s="258">
        <v>1</v>
      </c>
      <c r="AA25" s="258">
        <v>0</v>
      </c>
    </row>
    <row r="26" spans="1:27" ht="43.5">
      <c r="A26" s="258">
        <v>23</v>
      </c>
      <c r="B26" s="258">
        <v>63020075</v>
      </c>
      <c r="C26" s="263" t="s">
        <v>71</v>
      </c>
      <c r="D26" s="258"/>
      <c r="E26" s="258"/>
      <c r="F26" s="258" t="s">
        <v>859</v>
      </c>
      <c r="G26" s="252" t="s">
        <v>859</v>
      </c>
      <c r="H26" s="252"/>
      <c r="I26" s="252"/>
      <c r="J26" s="252"/>
      <c r="K26" s="252"/>
      <c r="L26" s="252"/>
      <c r="M26" s="252"/>
      <c r="N26" s="258" t="s">
        <v>859</v>
      </c>
      <c r="O26" s="258"/>
      <c r="P26" s="258"/>
      <c r="Q26" s="258"/>
      <c r="R26" s="258"/>
      <c r="S26" s="258"/>
      <c r="T26" s="258"/>
      <c r="U26" s="258"/>
      <c r="V26" s="258"/>
      <c r="W26" s="252"/>
      <c r="X26" s="252" t="s">
        <v>859</v>
      </c>
      <c r="Y26" s="258">
        <v>20</v>
      </c>
      <c r="Z26" s="258">
        <v>2</v>
      </c>
      <c r="AA26" s="258">
        <v>0</v>
      </c>
    </row>
    <row r="27" spans="1:27" ht="43.5">
      <c r="A27" s="258">
        <v>24</v>
      </c>
      <c r="B27" s="258">
        <v>63020128</v>
      </c>
      <c r="C27" s="263" t="s">
        <v>121</v>
      </c>
      <c r="D27" s="258"/>
      <c r="E27" s="258" t="s">
        <v>859</v>
      </c>
      <c r="F27" s="258" t="s">
        <v>859</v>
      </c>
      <c r="G27" s="252" t="s">
        <v>859</v>
      </c>
      <c r="H27" s="252"/>
      <c r="I27" s="252"/>
      <c r="J27" s="252" t="s">
        <v>859</v>
      </c>
      <c r="K27" s="252"/>
      <c r="L27" s="252"/>
      <c r="M27" s="252"/>
      <c r="N27" s="258" t="s">
        <v>859</v>
      </c>
      <c r="O27" s="258"/>
      <c r="P27" s="258"/>
      <c r="Q27" s="258"/>
      <c r="R27" s="258"/>
      <c r="S27" s="258"/>
      <c r="T27" s="258"/>
      <c r="U27" s="258" t="s">
        <v>859</v>
      </c>
      <c r="V27" s="258"/>
      <c r="W27" s="252"/>
      <c r="X27" s="252" t="s">
        <v>859</v>
      </c>
      <c r="Y27" s="258">
        <v>16</v>
      </c>
      <c r="Z27" s="258">
        <v>10</v>
      </c>
      <c r="AA27" s="258">
        <v>1</v>
      </c>
    </row>
    <row r="28" spans="1:27" ht="43.5">
      <c r="A28" s="258">
        <v>25</v>
      </c>
      <c r="B28" s="258">
        <v>63020072</v>
      </c>
      <c r="C28" s="263" t="s">
        <v>69</v>
      </c>
      <c r="D28" s="258"/>
      <c r="E28" s="258" t="s">
        <v>859</v>
      </c>
      <c r="F28" s="258"/>
      <c r="G28" s="252" t="s">
        <v>859</v>
      </c>
      <c r="H28" s="252"/>
      <c r="I28" s="252"/>
      <c r="J28" s="252"/>
      <c r="K28" s="252"/>
      <c r="L28" s="252"/>
      <c r="M28" s="252"/>
      <c r="N28" s="258" t="s">
        <v>859</v>
      </c>
      <c r="O28" s="258" t="s">
        <v>859</v>
      </c>
      <c r="P28" s="258"/>
      <c r="Q28" s="258"/>
      <c r="R28" s="258"/>
      <c r="S28" s="258" t="s">
        <v>859</v>
      </c>
      <c r="T28" s="258"/>
      <c r="U28" s="258" t="s">
        <v>859</v>
      </c>
      <c r="V28" s="258"/>
      <c r="W28" s="252"/>
      <c r="X28" s="252" t="s">
        <v>859</v>
      </c>
      <c r="Y28" s="258">
        <v>15</v>
      </c>
      <c r="Z28" s="258">
        <v>1</v>
      </c>
      <c r="AA28" s="258">
        <v>1</v>
      </c>
    </row>
    <row r="29" spans="1:27" ht="43.5">
      <c r="A29" s="258">
        <v>26</v>
      </c>
      <c r="B29" s="258">
        <v>63020071</v>
      </c>
      <c r="C29" s="263" t="s">
        <v>68</v>
      </c>
      <c r="D29" s="258"/>
      <c r="E29" s="258" t="s">
        <v>859</v>
      </c>
      <c r="F29" s="258"/>
      <c r="G29" s="252" t="s">
        <v>859</v>
      </c>
      <c r="H29" s="252"/>
      <c r="I29" s="252"/>
      <c r="J29" s="252"/>
      <c r="K29" s="252"/>
      <c r="L29" s="252"/>
      <c r="M29" s="252"/>
      <c r="N29" s="258"/>
      <c r="O29" s="258" t="s">
        <v>859</v>
      </c>
      <c r="P29" s="258" t="s">
        <v>859</v>
      </c>
      <c r="Q29" s="258"/>
      <c r="R29" s="258"/>
      <c r="S29" s="258"/>
      <c r="T29" s="258"/>
      <c r="U29" s="258" t="s">
        <v>859</v>
      </c>
      <c r="V29" s="258"/>
      <c r="W29" s="252" t="s">
        <v>859</v>
      </c>
      <c r="X29" s="252" t="s">
        <v>859</v>
      </c>
      <c r="Y29" s="258">
        <v>21</v>
      </c>
      <c r="Z29" s="258">
        <v>8</v>
      </c>
      <c r="AA29" s="258">
        <v>0</v>
      </c>
    </row>
    <row r="30" spans="1:27" ht="43.5">
      <c r="A30" s="258">
        <v>27</v>
      </c>
      <c r="B30" s="258">
        <v>63020063</v>
      </c>
      <c r="C30" s="263" t="s">
        <v>60</v>
      </c>
      <c r="D30" s="258"/>
      <c r="E30" s="258"/>
      <c r="F30" s="258" t="s">
        <v>859</v>
      </c>
      <c r="G30" s="252" t="s">
        <v>859</v>
      </c>
      <c r="H30" s="252"/>
      <c r="I30" s="252"/>
      <c r="J30" s="252"/>
      <c r="K30" s="252"/>
      <c r="L30" s="252"/>
      <c r="M30" s="252"/>
      <c r="N30" s="258" t="s">
        <v>859</v>
      </c>
      <c r="O30" s="258"/>
      <c r="P30" s="258"/>
      <c r="Q30" s="258"/>
      <c r="R30" s="258"/>
      <c r="S30" s="258"/>
      <c r="T30" s="258"/>
      <c r="U30" s="258" t="s">
        <v>859</v>
      </c>
      <c r="V30" s="258" t="s">
        <v>859</v>
      </c>
      <c r="W30" s="252" t="s">
        <v>859</v>
      </c>
      <c r="X30" s="252" t="s">
        <v>859</v>
      </c>
      <c r="Y30" s="258">
        <v>28</v>
      </c>
      <c r="Z30" s="258">
        <v>0</v>
      </c>
      <c r="AA30" s="258">
        <v>1</v>
      </c>
    </row>
    <row r="31" spans="1:27" ht="43.5">
      <c r="A31" s="258">
        <v>28</v>
      </c>
      <c r="B31" s="258">
        <v>63020065</v>
      </c>
      <c r="C31" s="263" t="s">
        <v>62</v>
      </c>
      <c r="D31" s="258"/>
      <c r="E31" s="258"/>
      <c r="F31" s="258" t="s">
        <v>859</v>
      </c>
      <c r="G31" s="252" t="s">
        <v>859</v>
      </c>
      <c r="H31" s="252"/>
      <c r="I31" s="252"/>
      <c r="J31" s="252"/>
      <c r="K31" s="252"/>
      <c r="L31" s="252"/>
      <c r="M31" s="252"/>
      <c r="N31" s="258" t="s">
        <v>859</v>
      </c>
      <c r="O31" s="258"/>
      <c r="P31" s="258"/>
      <c r="Q31" s="258"/>
      <c r="R31" s="258"/>
      <c r="S31" s="258"/>
      <c r="T31" s="258"/>
      <c r="U31" s="258"/>
      <c r="V31" s="258"/>
      <c r="W31" s="252"/>
      <c r="X31" s="252" t="s">
        <v>859</v>
      </c>
      <c r="Y31" s="258">
        <v>10</v>
      </c>
      <c r="Z31" s="258">
        <v>2</v>
      </c>
      <c r="AA31" s="258">
        <v>1</v>
      </c>
    </row>
    <row r="32" spans="1:27" ht="43.5">
      <c r="A32" s="258">
        <v>29</v>
      </c>
      <c r="B32" s="258">
        <v>63020064</v>
      </c>
      <c r="C32" s="263" t="s">
        <v>61</v>
      </c>
      <c r="D32" s="258"/>
      <c r="E32" s="258"/>
      <c r="F32" s="258" t="s">
        <v>859</v>
      </c>
      <c r="G32" s="252" t="s">
        <v>859</v>
      </c>
      <c r="H32" s="252"/>
      <c r="I32" s="252"/>
      <c r="J32" s="252"/>
      <c r="K32" s="252"/>
      <c r="L32" s="252"/>
      <c r="M32" s="252"/>
      <c r="N32" s="258" t="s">
        <v>859</v>
      </c>
      <c r="O32" s="258"/>
      <c r="P32" s="258"/>
      <c r="Q32" s="258"/>
      <c r="R32" s="258"/>
      <c r="S32" s="258"/>
      <c r="T32" s="258"/>
      <c r="U32" s="258" t="s">
        <v>859</v>
      </c>
      <c r="V32" s="258"/>
      <c r="W32" s="252" t="s">
        <v>859</v>
      </c>
      <c r="X32" s="252" t="s">
        <v>859</v>
      </c>
      <c r="Y32" s="258">
        <v>45</v>
      </c>
      <c r="Z32" s="258">
        <v>4</v>
      </c>
      <c r="AA32" s="258">
        <v>0</v>
      </c>
    </row>
    <row r="33" spans="1:27" ht="43.5">
      <c r="A33" s="258">
        <v>30</v>
      </c>
      <c r="B33" s="258">
        <v>63020066</v>
      </c>
      <c r="C33" s="263" t="s">
        <v>63</v>
      </c>
      <c r="D33" s="258"/>
      <c r="E33" s="258" t="s">
        <v>859</v>
      </c>
      <c r="F33" s="258"/>
      <c r="G33" s="252" t="s">
        <v>859</v>
      </c>
      <c r="H33" s="252"/>
      <c r="I33" s="252"/>
      <c r="J33" s="252"/>
      <c r="K33" s="252"/>
      <c r="L33" s="252"/>
      <c r="M33" s="252"/>
      <c r="N33" s="258" t="s">
        <v>859</v>
      </c>
      <c r="O33" s="258"/>
      <c r="P33" s="258"/>
      <c r="Q33" s="258"/>
      <c r="R33" s="258"/>
      <c r="S33" s="258"/>
      <c r="T33" s="258" t="s">
        <v>859</v>
      </c>
      <c r="U33" s="258" t="s">
        <v>859</v>
      </c>
      <c r="V33" s="258"/>
      <c r="W33" s="252" t="s">
        <v>859</v>
      </c>
      <c r="X33" s="252" t="s">
        <v>859</v>
      </c>
      <c r="Y33" s="258">
        <v>35</v>
      </c>
      <c r="Z33" s="258">
        <v>2</v>
      </c>
      <c r="AA33" s="258">
        <v>0</v>
      </c>
    </row>
    <row r="34" spans="1:27" ht="43.5">
      <c r="A34" s="258">
        <v>31</v>
      </c>
      <c r="B34" s="258">
        <v>63020062</v>
      </c>
      <c r="C34" s="263" t="s">
        <v>59</v>
      </c>
      <c r="D34" s="258"/>
      <c r="E34" s="258"/>
      <c r="F34" s="258" t="s">
        <v>859</v>
      </c>
      <c r="G34" s="252" t="s">
        <v>859</v>
      </c>
      <c r="H34" s="252"/>
      <c r="I34" s="252"/>
      <c r="J34" s="252"/>
      <c r="K34" s="252"/>
      <c r="L34" s="252"/>
      <c r="M34" s="252"/>
      <c r="N34" s="258" t="s">
        <v>859</v>
      </c>
      <c r="O34" s="258"/>
      <c r="P34" s="258"/>
      <c r="Q34" s="258"/>
      <c r="R34" s="258"/>
      <c r="S34" s="258"/>
      <c r="T34" s="258"/>
      <c r="U34" s="258"/>
      <c r="V34" s="258"/>
      <c r="W34" s="252" t="s">
        <v>859</v>
      </c>
      <c r="X34" s="252" t="s">
        <v>859</v>
      </c>
      <c r="Y34" s="258">
        <v>30</v>
      </c>
      <c r="Z34" s="258">
        <v>1</v>
      </c>
      <c r="AA34" s="258">
        <v>0</v>
      </c>
    </row>
    <row r="35" spans="1:27" ht="43.5">
      <c r="A35" s="258">
        <v>32</v>
      </c>
      <c r="B35" s="258">
        <v>63020059</v>
      </c>
      <c r="C35" s="263" t="s">
        <v>56</v>
      </c>
      <c r="D35" s="258"/>
      <c r="E35" s="258"/>
      <c r="F35" s="258" t="s">
        <v>859</v>
      </c>
      <c r="G35" s="252" t="s">
        <v>859</v>
      </c>
      <c r="H35" s="252"/>
      <c r="I35" s="252"/>
      <c r="J35" s="252"/>
      <c r="K35" s="252"/>
      <c r="L35" s="252"/>
      <c r="M35" s="252"/>
      <c r="N35" s="258" t="s">
        <v>859</v>
      </c>
      <c r="O35" s="258"/>
      <c r="P35" s="258"/>
      <c r="Q35" s="258"/>
      <c r="R35" s="258"/>
      <c r="S35" s="258"/>
      <c r="T35" s="258"/>
      <c r="U35" s="258" t="s">
        <v>859</v>
      </c>
      <c r="V35" s="258"/>
      <c r="W35" s="252"/>
      <c r="X35" s="252" t="s">
        <v>859</v>
      </c>
      <c r="Y35" s="258">
        <v>11</v>
      </c>
      <c r="Z35" s="258">
        <v>1</v>
      </c>
      <c r="AA35" s="258">
        <v>0</v>
      </c>
    </row>
    <row r="36" spans="1:27" ht="43.5">
      <c r="A36" s="258">
        <v>33</v>
      </c>
      <c r="B36" s="258">
        <v>63020060</v>
      </c>
      <c r="C36" s="263" t="s">
        <v>168</v>
      </c>
      <c r="D36" s="258" t="s">
        <v>859</v>
      </c>
      <c r="F36" s="258"/>
      <c r="G36" s="252"/>
      <c r="H36" s="252"/>
      <c r="I36" s="252"/>
      <c r="J36" s="252" t="s">
        <v>859</v>
      </c>
      <c r="K36" s="252"/>
      <c r="L36" s="252" t="s">
        <v>859</v>
      </c>
      <c r="M36" s="252"/>
      <c r="N36" s="258" t="s">
        <v>859</v>
      </c>
      <c r="O36" s="258"/>
      <c r="P36" s="258"/>
      <c r="Q36" s="258" t="s">
        <v>859</v>
      </c>
      <c r="R36" s="258"/>
      <c r="S36" s="258"/>
      <c r="T36" s="258"/>
      <c r="U36" s="258" t="s">
        <v>859</v>
      </c>
      <c r="V36" s="258" t="s">
        <v>859</v>
      </c>
      <c r="W36" s="252"/>
      <c r="X36" s="252" t="s">
        <v>859</v>
      </c>
      <c r="Y36" s="258">
        <v>6</v>
      </c>
      <c r="Z36" s="258">
        <v>1</v>
      </c>
      <c r="AA36" s="258">
        <v>0</v>
      </c>
    </row>
    <row r="37" spans="1:27" ht="43.5">
      <c r="A37" s="258">
        <v>34</v>
      </c>
      <c r="B37" s="258">
        <v>63020061</v>
      </c>
      <c r="C37" s="263" t="s">
        <v>58</v>
      </c>
      <c r="D37" s="258"/>
      <c r="E37" s="258"/>
      <c r="F37" s="258" t="s">
        <v>859</v>
      </c>
      <c r="G37" s="252" t="s">
        <v>859</v>
      </c>
      <c r="H37" s="252"/>
      <c r="I37" s="252"/>
      <c r="J37" s="252"/>
      <c r="K37" s="252"/>
      <c r="L37" s="252"/>
      <c r="M37" s="252"/>
      <c r="N37" s="258" t="s">
        <v>859</v>
      </c>
      <c r="O37" s="258"/>
      <c r="P37" s="258"/>
      <c r="Q37" s="258"/>
      <c r="R37" s="258"/>
      <c r="S37" s="258"/>
      <c r="T37" s="258" t="s">
        <v>859</v>
      </c>
      <c r="U37" s="258"/>
      <c r="V37" s="258"/>
      <c r="W37" s="252" t="s">
        <v>859</v>
      </c>
      <c r="X37" s="252" t="s">
        <v>859</v>
      </c>
      <c r="Y37" s="258">
        <v>8</v>
      </c>
      <c r="Z37" s="258">
        <v>3</v>
      </c>
      <c r="AA37" s="258">
        <v>3</v>
      </c>
    </row>
    <row r="38" spans="1:27" ht="43.5">
      <c r="A38" s="258">
        <v>35</v>
      </c>
      <c r="B38" s="258">
        <v>63020047</v>
      </c>
      <c r="C38" s="263" t="s">
        <v>44</v>
      </c>
      <c r="D38" s="258"/>
      <c r="E38" s="258" t="s">
        <v>859</v>
      </c>
      <c r="F38" s="258"/>
      <c r="G38" s="252" t="s">
        <v>859</v>
      </c>
      <c r="H38" s="252"/>
      <c r="I38" s="252"/>
      <c r="J38" s="252" t="s">
        <v>859</v>
      </c>
      <c r="K38" s="252"/>
      <c r="L38" s="252"/>
      <c r="M38" s="252"/>
      <c r="N38" s="258" t="s">
        <v>859</v>
      </c>
      <c r="O38" s="258"/>
      <c r="P38" s="258"/>
      <c r="Q38" s="258"/>
      <c r="R38" s="258"/>
      <c r="S38" s="258" t="s">
        <v>859</v>
      </c>
      <c r="T38" s="258"/>
      <c r="U38" s="258" t="s">
        <v>859</v>
      </c>
      <c r="V38" s="258"/>
      <c r="W38" s="252" t="s">
        <v>859</v>
      </c>
      <c r="X38" s="252" t="s">
        <v>859</v>
      </c>
      <c r="Y38" s="258">
        <v>25</v>
      </c>
      <c r="Z38" s="258">
        <v>10</v>
      </c>
      <c r="AA38" s="258">
        <v>1</v>
      </c>
    </row>
    <row r="39" spans="1:27" ht="43.5">
      <c r="A39" s="258">
        <v>36</v>
      </c>
      <c r="B39" s="258">
        <v>63020050</v>
      </c>
      <c r="C39" s="263" t="s">
        <v>47</v>
      </c>
      <c r="D39" s="258" t="s">
        <v>859</v>
      </c>
      <c r="F39" s="258"/>
      <c r="G39" s="252"/>
      <c r="H39" s="252"/>
      <c r="I39" s="252" t="s">
        <v>859</v>
      </c>
      <c r="J39" s="252" t="s">
        <v>859</v>
      </c>
      <c r="K39" s="252" t="s">
        <v>859</v>
      </c>
      <c r="L39" s="252"/>
      <c r="M39" s="252"/>
      <c r="N39" s="258"/>
      <c r="O39" s="258"/>
      <c r="P39" s="258"/>
      <c r="Q39" s="258"/>
      <c r="R39" s="258"/>
      <c r="S39" s="258"/>
      <c r="T39" s="258"/>
      <c r="U39" s="258"/>
      <c r="V39" s="258" t="s">
        <v>859</v>
      </c>
      <c r="W39" s="252"/>
      <c r="X39" s="252" t="s">
        <v>859</v>
      </c>
      <c r="Y39" s="258">
        <v>10</v>
      </c>
      <c r="Z39" s="258">
        <v>6</v>
      </c>
      <c r="AA39" s="258">
        <v>0</v>
      </c>
    </row>
    <row r="40" spans="1:27" ht="43.5">
      <c r="A40" s="258">
        <v>37</v>
      </c>
      <c r="B40" s="258">
        <v>63020048</v>
      </c>
      <c r="C40" s="263" t="s">
        <v>190</v>
      </c>
      <c r="D40" s="258"/>
      <c r="E40" s="258" t="s">
        <v>859</v>
      </c>
      <c r="F40" s="258" t="s">
        <v>859</v>
      </c>
      <c r="G40" s="252" t="s">
        <v>859</v>
      </c>
      <c r="H40" s="252"/>
      <c r="I40" s="252"/>
      <c r="J40" s="252"/>
      <c r="K40" s="252"/>
      <c r="L40" s="252"/>
      <c r="M40" s="252"/>
      <c r="N40" s="258"/>
      <c r="O40" s="258"/>
      <c r="P40" s="258"/>
      <c r="Q40" s="258" t="s">
        <v>859</v>
      </c>
      <c r="R40" s="258"/>
      <c r="S40" s="258"/>
      <c r="T40" s="258"/>
      <c r="U40" s="258"/>
      <c r="V40" s="258"/>
      <c r="W40" s="252"/>
      <c r="X40" s="252" t="s">
        <v>859</v>
      </c>
      <c r="Y40" s="258">
        <v>10</v>
      </c>
      <c r="Z40" s="258">
        <v>1</v>
      </c>
      <c r="AA40" s="258">
        <v>0</v>
      </c>
    </row>
    <row r="41" spans="1:27" ht="43.5">
      <c r="A41" s="258">
        <v>38</v>
      </c>
      <c r="B41" s="258">
        <v>63020049</v>
      </c>
      <c r="C41" s="263" t="s">
        <v>46</v>
      </c>
      <c r="D41" s="258"/>
      <c r="E41" s="258"/>
      <c r="F41" s="258" t="s">
        <v>859</v>
      </c>
      <c r="G41" s="252" t="s">
        <v>859</v>
      </c>
      <c r="H41" s="252"/>
      <c r="I41" s="252" t="s">
        <v>859</v>
      </c>
      <c r="J41" s="252" t="s">
        <v>859</v>
      </c>
      <c r="K41" s="252"/>
      <c r="L41" s="252"/>
      <c r="M41" s="252"/>
      <c r="N41" s="258"/>
      <c r="O41" s="258"/>
      <c r="P41" s="258"/>
      <c r="Q41" s="258"/>
      <c r="R41" s="258"/>
      <c r="S41" s="258" t="s">
        <v>859</v>
      </c>
      <c r="T41" s="258"/>
      <c r="U41" s="258"/>
      <c r="V41" s="258" t="s">
        <v>859</v>
      </c>
      <c r="W41" s="252"/>
      <c r="X41" s="252" t="s">
        <v>859</v>
      </c>
      <c r="Y41" s="258">
        <v>12</v>
      </c>
      <c r="Z41" s="258">
        <v>1</v>
      </c>
      <c r="AA41" s="258">
        <v>0</v>
      </c>
    </row>
    <row r="42" spans="1:27" ht="43.5">
      <c r="A42" s="258">
        <v>39</v>
      </c>
      <c r="B42" s="258">
        <v>63020127</v>
      </c>
      <c r="C42" s="263" t="s">
        <v>397</v>
      </c>
      <c r="D42" s="258" t="s">
        <v>859</v>
      </c>
      <c r="E42" s="258"/>
      <c r="F42" s="258"/>
      <c r="G42" s="252"/>
      <c r="H42" s="252"/>
      <c r="I42" s="252"/>
      <c r="J42" s="252" t="s">
        <v>859</v>
      </c>
      <c r="K42" s="252"/>
      <c r="L42" s="252"/>
      <c r="M42" s="252"/>
      <c r="N42" s="258"/>
      <c r="O42" s="258"/>
      <c r="P42" s="258"/>
      <c r="Q42" s="258" t="s">
        <v>859</v>
      </c>
      <c r="R42" s="258"/>
      <c r="S42" s="258"/>
      <c r="T42" s="258"/>
      <c r="U42" s="258"/>
      <c r="V42" s="258" t="s">
        <v>859</v>
      </c>
      <c r="W42" s="252"/>
      <c r="X42" s="252"/>
      <c r="Y42" s="258">
        <v>0</v>
      </c>
      <c r="Z42" s="258">
        <v>1</v>
      </c>
      <c r="AA42" s="258">
        <v>0</v>
      </c>
    </row>
    <row r="43" spans="1:27" ht="43.5">
      <c r="A43" s="258">
        <v>40</v>
      </c>
      <c r="B43" s="258">
        <v>63020022</v>
      </c>
      <c r="C43" s="263" t="s">
        <v>19</v>
      </c>
      <c r="D43" s="258"/>
      <c r="E43" s="258"/>
      <c r="F43" s="258" t="s">
        <v>859</v>
      </c>
      <c r="G43" s="252" t="s">
        <v>859</v>
      </c>
      <c r="H43" s="252"/>
      <c r="I43" s="252"/>
      <c r="J43" s="252"/>
      <c r="K43" s="252"/>
      <c r="L43" s="252"/>
      <c r="M43" s="252"/>
      <c r="N43" s="258" t="s">
        <v>859</v>
      </c>
      <c r="O43" s="258"/>
      <c r="P43" s="258" t="s">
        <v>859</v>
      </c>
      <c r="Q43" s="258"/>
      <c r="R43" s="258"/>
      <c r="S43" s="258" t="s">
        <v>859</v>
      </c>
      <c r="T43" s="258" t="s">
        <v>859</v>
      </c>
      <c r="U43" s="258"/>
      <c r="V43" s="258"/>
      <c r="W43" s="252" t="s">
        <v>859</v>
      </c>
      <c r="X43" s="252" t="s">
        <v>859</v>
      </c>
      <c r="Y43" s="258">
        <v>30</v>
      </c>
      <c r="Z43" s="258">
        <v>6</v>
      </c>
      <c r="AA43" s="258">
        <v>1</v>
      </c>
    </row>
    <row r="44" spans="1:27" ht="43.5">
      <c r="A44" s="258">
        <v>41</v>
      </c>
      <c r="B44" s="258">
        <v>63020023</v>
      </c>
      <c r="C44" s="263" t="s">
        <v>20</v>
      </c>
      <c r="D44" s="258"/>
      <c r="E44" s="258"/>
      <c r="F44" s="258" t="s">
        <v>859</v>
      </c>
      <c r="G44" s="252" t="s">
        <v>859</v>
      </c>
      <c r="H44" s="252"/>
      <c r="I44" s="252"/>
      <c r="J44" s="252"/>
      <c r="K44" s="252"/>
      <c r="L44" s="252"/>
      <c r="M44" s="252"/>
      <c r="N44" s="258"/>
      <c r="O44" s="258"/>
      <c r="P44" s="258" t="s">
        <v>859</v>
      </c>
      <c r="Q44" s="258"/>
      <c r="R44" s="258"/>
      <c r="S44" s="258"/>
      <c r="T44" s="258"/>
      <c r="U44" s="258"/>
      <c r="V44" s="258"/>
      <c r="W44" s="252"/>
      <c r="X44" s="252" t="s">
        <v>859</v>
      </c>
      <c r="Y44" s="258">
        <v>16</v>
      </c>
      <c r="Z44" s="258">
        <v>1</v>
      </c>
      <c r="AA44" s="258">
        <v>1</v>
      </c>
    </row>
    <row r="45" spans="1:27" ht="43.5">
      <c r="A45" s="258">
        <v>42</v>
      </c>
      <c r="B45" s="258">
        <v>63020021</v>
      </c>
      <c r="C45" s="263" t="s">
        <v>18</v>
      </c>
      <c r="D45" s="258"/>
      <c r="E45" s="258" t="s">
        <v>859</v>
      </c>
      <c r="F45" s="258"/>
      <c r="G45" s="252" t="s">
        <v>859</v>
      </c>
      <c r="H45" s="252"/>
      <c r="I45" s="252"/>
      <c r="J45" s="252"/>
      <c r="K45" s="252"/>
      <c r="L45" s="252"/>
      <c r="M45" s="252"/>
      <c r="N45" s="258" t="s">
        <v>859</v>
      </c>
      <c r="O45" s="258"/>
      <c r="P45" s="258" t="s">
        <v>859</v>
      </c>
      <c r="Q45" s="258"/>
      <c r="R45" s="258"/>
      <c r="S45" s="258"/>
      <c r="T45" s="258"/>
      <c r="U45" s="258"/>
      <c r="V45" s="258"/>
      <c r="W45" s="252" t="s">
        <v>859</v>
      </c>
      <c r="X45" s="252" t="s">
        <v>859</v>
      </c>
      <c r="Y45" s="258">
        <v>6</v>
      </c>
      <c r="Z45" s="258">
        <v>2</v>
      </c>
      <c r="AA45" s="258">
        <v>0</v>
      </c>
    </row>
    <row r="46" spans="1:27" ht="43.5">
      <c r="A46" s="258">
        <v>43</v>
      </c>
      <c r="B46" s="258">
        <v>63020017</v>
      </c>
      <c r="C46" s="263" t="s">
        <v>14</v>
      </c>
      <c r="D46" s="258"/>
      <c r="E46" s="258" t="s">
        <v>859</v>
      </c>
      <c r="F46" s="258" t="s">
        <v>859</v>
      </c>
      <c r="G46" s="252" t="s">
        <v>859</v>
      </c>
      <c r="H46" s="252"/>
      <c r="I46" s="252"/>
      <c r="J46" s="252"/>
      <c r="K46" s="252"/>
      <c r="L46" s="252"/>
      <c r="M46" s="252"/>
      <c r="N46" s="258"/>
      <c r="O46" s="258" t="s">
        <v>859</v>
      </c>
      <c r="P46" s="258" t="s">
        <v>859</v>
      </c>
      <c r="Q46" s="258"/>
      <c r="R46" s="258"/>
      <c r="S46" s="258"/>
      <c r="T46" s="258" t="s">
        <v>859</v>
      </c>
      <c r="U46" s="258" t="s">
        <v>859</v>
      </c>
      <c r="V46" s="258"/>
      <c r="W46" s="252" t="s">
        <v>859</v>
      </c>
      <c r="X46" s="252" t="s">
        <v>859</v>
      </c>
      <c r="Y46" s="258">
        <v>10</v>
      </c>
      <c r="Z46" s="258">
        <v>7</v>
      </c>
      <c r="AA46" s="258">
        <v>0</v>
      </c>
    </row>
    <row r="47" spans="1:27" ht="43.5">
      <c r="A47" s="258">
        <v>44</v>
      </c>
      <c r="B47" s="258">
        <v>63020014</v>
      </c>
      <c r="C47" s="263" t="s">
        <v>12</v>
      </c>
      <c r="D47" s="258"/>
      <c r="E47" s="258" t="s">
        <v>859</v>
      </c>
      <c r="F47" s="258"/>
      <c r="G47" s="252" t="s">
        <v>859</v>
      </c>
      <c r="H47" s="252"/>
      <c r="I47" s="252"/>
      <c r="J47" s="252"/>
      <c r="K47" s="252"/>
      <c r="L47" s="252"/>
      <c r="M47" s="252"/>
      <c r="N47" s="258" t="s">
        <v>859</v>
      </c>
      <c r="O47" s="258"/>
      <c r="P47" s="258"/>
      <c r="Q47" s="258"/>
      <c r="R47" s="258" t="s">
        <v>859</v>
      </c>
      <c r="S47" s="258"/>
      <c r="T47" s="258"/>
      <c r="U47" s="258"/>
      <c r="V47" s="258" t="s">
        <v>859</v>
      </c>
      <c r="W47" s="252"/>
      <c r="X47" s="252" t="s">
        <v>859</v>
      </c>
      <c r="Y47" s="258">
        <v>10</v>
      </c>
      <c r="Z47" s="258">
        <v>1</v>
      </c>
      <c r="AA47" s="258">
        <v>0</v>
      </c>
    </row>
    <row r="48" spans="1:27" ht="43.5">
      <c r="A48" s="258">
        <v>45</v>
      </c>
      <c r="B48" s="258">
        <v>63020016</v>
      </c>
      <c r="C48" s="263" t="s">
        <v>13</v>
      </c>
      <c r="D48" s="258"/>
      <c r="E48" s="258"/>
      <c r="F48" s="258" t="s">
        <v>859</v>
      </c>
      <c r="G48" s="252" t="s">
        <v>859</v>
      </c>
      <c r="H48" s="252"/>
      <c r="I48" s="252"/>
      <c r="J48" s="252"/>
      <c r="K48" s="252"/>
      <c r="L48" s="252"/>
      <c r="M48" s="252"/>
      <c r="N48" s="258"/>
      <c r="O48" s="258"/>
      <c r="P48" s="258" t="s">
        <v>859</v>
      </c>
      <c r="Q48" s="258"/>
      <c r="R48" s="258"/>
      <c r="S48" s="258"/>
      <c r="T48" s="258"/>
      <c r="U48" s="258"/>
      <c r="V48" s="258"/>
      <c r="W48" s="252"/>
      <c r="X48" s="252" t="s">
        <v>859</v>
      </c>
      <c r="Y48" s="258">
        <v>15</v>
      </c>
      <c r="Z48" s="258">
        <v>1</v>
      </c>
      <c r="AA48" s="258">
        <v>0</v>
      </c>
    </row>
    <row r="49" spans="1:27" ht="43.5">
      <c r="A49" s="258">
        <v>46</v>
      </c>
      <c r="B49" s="258">
        <v>63020018</v>
      </c>
      <c r="C49" s="263" t="s">
        <v>15</v>
      </c>
      <c r="D49" s="258"/>
      <c r="E49" s="258" t="s">
        <v>859</v>
      </c>
      <c r="F49" s="258"/>
      <c r="G49" s="252" t="s">
        <v>859</v>
      </c>
      <c r="H49" s="252"/>
      <c r="I49" s="252"/>
      <c r="J49" s="252"/>
      <c r="K49" s="252"/>
      <c r="L49" s="252"/>
      <c r="M49" s="252"/>
      <c r="N49" s="258" t="s">
        <v>859</v>
      </c>
      <c r="O49" s="258"/>
      <c r="P49" s="258"/>
      <c r="Q49" s="258"/>
      <c r="R49" s="258"/>
      <c r="S49" s="258"/>
      <c r="T49" s="258" t="s">
        <v>859</v>
      </c>
      <c r="U49" s="258" t="s">
        <v>859</v>
      </c>
      <c r="V49" s="258"/>
      <c r="W49" s="252"/>
      <c r="X49" s="252" t="s">
        <v>859</v>
      </c>
      <c r="Y49" s="258">
        <v>7</v>
      </c>
      <c r="Z49" s="258">
        <v>1</v>
      </c>
      <c r="AA49" s="258">
        <v>0</v>
      </c>
    </row>
    <row r="50" spans="1:27" ht="43.5">
      <c r="A50" s="258">
        <v>47</v>
      </c>
      <c r="B50" s="258">
        <v>63020010</v>
      </c>
      <c r="C50" s="263" t="s">
        <v>9</v>
      </c>
      <c r="D50" s="258"/>
      <c r="E50" s="258" t="s">
        <v>859</v>
      </c>
      <c r="F50" s="258"/>
      <c r="G50" s="252" t="s">
        <v>859</v>
      </c>
      <c r="H50" s="252"/>
      <c r="I50" s="252"/>
      <c r="J50" s="252"/>
      <c r="K50" s="252"/>
      <c r="L50" s="252"/>
      <c r="M50" s="252"/>
      <c r="N50" s="258" t="s">
        <v>859</v>
      </c>
      <c r="O50" s="258"/>
      <c r="P50" s="258"/>
      <c r="Q50" s="258"/>
      <c r="R50" s="258"/>
      <c r="S50" s="258"/>
      <c r="T50" s="258"/>
      <c r="U50" s="258"/>
      <c r="V50" s="258"/>
      <c r="W50" s="252"/>
      <c r="X50" s="252" t="s">
        <v>859</v>
      </c>
      <c r="Y50" s="258">
        <v>5</v>
      </c>
      <c r="Z50" s="258">
        <v>7</v>
      </c>
      <c r="AA50" s="258">
        <v>1</v>
      </c>
    </row>
    <row r="51" spans="1:27" ht="43.5">
      <c r="A51" s="258">
        <v>48</v>
      </c>
      <c r="B51" s="258">
        <v>63020009</v>
      </c>
      <c r="C51" s="263" t="s">
        <v>8</v>
      </c>
      <c r="D51" s="258"/>
      <c r="E51" s="258"/>
      <c r="F51" s="258" t="s">
        <v>859</v>
      </c>
      <c r="G51" s="252" t="s">
        <v>859</v>
      </c>
      <c r="H51" s="252"/>
      <c r="I51" s="252"/>
      <c r="J51" s="252"/>
      <c r="K51" s="252"/>
      <c r="L51" s="252"/>
      <c r="M51" s="252"/>
      <c r="N51" s="258"/>
      <c r="O51" s="258"/>
      <c r="P51" s="258"/>
      <c r="Q51" s="258" t="s">
        <v>859</v>
      </c>
      <c r="R51" s="258"/>
      <c r="S51" s="258"/>
      <c r="T51" s="258"/>
      <c r="U51" s="258"/>
      <c r="V51" s="258" t="s">
        <v>859</v>
      </c>
      <c r="W51" s="252"/>
      <c r="X51" s="252" t="s">
        <v>859</v>
      </c>
      <c r="Y51" s="258">
        <v>20</v>
      </c>
      <c r="Z51" s="258">
        <v>1</v>
      </c>
      <c r="AA51" s="258">
        <v>1</v>
      </c>
    </row>
    <row r="52" spans="1:27" ht="43.5">
      <c r="A52" s="258">
        <v>49</v>
      </c>
      <c r="B52" s="258">
        <v>63020011</v>
      </c>
      <c r="C52" s="263" t="s">
        <v>10</v>
      </c>
      <c r="D52" s="258"/>
      <c r="E52" s="258"/>
      <c r="F52" s="258" t="s">
        <v>859</v>
      </c>
      <c r="G52" s="252" t="s">
        <v>859</v>
      </c>
      <c r="H52" s="252"/>
      <c r="I52" s="252"/>
      <c r="J52" s="252"/>
      <c r="K52" s="252"/>
      <c r="L52" s="252"/>
      <c r="M52" s="252"/>
      <c r="N52" s="258" t="s">
        <v>859</v>
      </c>
      <c r="O52" s="258"/>
      <c r="P52" s="258"/>
      <c r="Q52" s="258"/>
      <c r="R52" s="258" t="s">
        <v>859</v>
      </c>
      <c r="S52" s="258"/>
      <c r="T52" s="258"/>
      <c r="U52" s="258" t="s">
        <v>859</v>
      </c>
      <c r="V52" s="258"/>
      <c r="W52" s="252" t="s">
        <v>859</v>
      </c>
      <c r="X52" s="252" t="s">
        <v>859</v>
      </c>
      <c r="Y52" s="258">
        <v>10</v>
      </c>
      <c r="Z52" s="258">
        <v>2</v>
      </c>
      <c r="AA52" s="258">
        <v>1</v>
      </c>
    </row>
    <row r="53" spans="1:27" ht="43.5">
      <c r="A53" s="258">
        <v>50</v>
      </c>
      <c r="B53" s="258">
        <v>63020012</v>
      </c>
      <c r="C53" s="263" t="s">
        <v>11</v>
      </c>
      <c r="D53" s="258"/>
      <c r="E53" s="258"/>
      <c r="F53" s="258" t="s">
        <v>859</v>
      </c>
      <c r="G53" s="252" t="s">
        <v>859</v>
      </c>
      <c r="H53" s="252"/>
      <c r="I53" s="252"/>
      <c r="J53" s="252"/>
      <c r="K53" s="252"/>
      <c r="L53" s="252"/>
      <c r="M53" s="252"/>
      <c r="N53" s="258"/>
      <c r="O53" s="258"/>
      <c r="P53" s="258"/>
      <c r="Q53" s="258" t="s">
        <v>859</v>
      </c>
      <c r="R53" s="258"/>
      <c r="S53" s="258" t="s">
        <v>859</v>
      </c>
      <c r="T53" s="258" t="s">
        <v>859</v>
      </c>
      <c r="U53" s="258" t="s">
        <v>859</v>
      </c>
      <c r="V53" s="258"/>
      <c r="W53" s="252" t="s">
        <v>859</v>
      </c>
      <c r="X53" s="252" t="s">
        <v>859</v>
      </c>
      <c r="Y53" s="258">
        <v>23</v>
      </c>
      <c r="Z53" s="258">
        <v>1</v>
      </c>
      <c r="AA53" s="258">
        <v>0</v>
      </c>
    </row>
    <row r="54" spans="1:27" ht="43.5">
      <c r="A54" s="258">
        <v>51</v>
      </c>
      <c r="B54" s="258">
        <v>63020008</v>
      </c>
      <c r="C54" s="263" t="s">
        <v>7</v>
      </c>
      <c r="D54" s="258"/>
      <c r="E54" s="258" t="s">
        <v>859</v>
      </c>
      <c r="F54" s="258" t="s">
        <v>859</v>
      </c>
      <c r="G54" s="252" t="s">
        <v>859</v>
      </c>
      <c r="H54" s="252"/>
      <c r="I54" s="252"/>
      <c r="J54" s="252"/>
      <c r="K54" s="252"/>
      <c r="L54" s="252"/>
      <c r="M54" s="252"/>
      <c r="N54" s="258" t="s">
        <v>859</v>
      </c>
      <c r="O54" s="258"/>
      <c r="P54" s="258"/>
      <c r="Q54" s="258"/>
      <c r="R54" s="258"/>
      <c r="S54" s="258"/>
      <c r="T54" s="258" t="s">
        <v>859</v>
      </c>
      <c r="U54" s="258" t="s">
        <v>859</v>
      </c>
      <c r="V54" s="258"/>
      <c r="W54" s="252"/>
      <c r="X54" s="252" t="s">
        <v>859</v>
      </c>
      <c r="Y54" s="258">
        <v>13</v>
      </c>
      <c r="Z54" s="258">
        <v>1</v>
      </c>
      <c r="AA54" s="258">
        <v>0</v>
      </c>
    </row>
    <row r="55" spans="1:27" ht="43.5">
      <c r="A55" s="258">
        <v>52</v>
      </c>
      <c r="B55" s="258">
        <v>63020001</v>
      </c>
      <c r="C55" s="263" t="s">
        <v>2</v>
      </c>
      <c r="D55" s="258"/>
      <c r="E55" s="258"/>
      <c r="F55" s="258" t="s">
        <v>859</v>
      </c>
      <c r="G55" s="252" t="s">
        <v>859</v>
      </c>
      <c r="H55" s="252"/>
      <c r="I55" s="252"/>
      <c r="J55" s="252"/>
      <c r="K55" s="252"/>
      <c r="L55" s="252"/>
      <c r="M55" s="252"/>
      <c r="N55" s="258" t="s">
        <v>859</v>
      </c>
      <c r="O55" s="258"/>
      <c r="P55" s="258"/>
      <c r="Q55" s="258"/>
      <c r="R55" s="258"/>
      <c r="S55" s="258"/>
      <c r="T55" s="258"/>
      <c r="U55" s="258"/>
      <c r="V55" s="258" t="s">
        <v>859</v>
      </c>
      <c r="W55" s="252"/>
      <c r="X55" s="252" t="s">
        <v>859</v>
      </c>
      <c r="Y55" s="258">
        <v>10</v>
      </c>
      <c r="Z55" s="258">
        <v>1</v>
      </c>
      <c r="AA55" s="258">
        <v>0</v>
      </c>
    </row>
    <row r="56" spans="1:27" ht="43.5">
      <c r="A56" s="258">
        <v>53</v>
      </c>
      <c r="B56" s="258">
        <v>63020005</v>
      </c>
      <c r="C56" s="263" t="s">
        <v>5</v>
      </c>
      <c r="D56" s="258"/>
      <c r="E56" s="258"/>
      <c r="F56" s="258" t="s">
        <v>859</v>
      </c>
      <c r="G56" s="252" t="s">
        <v>859</v>
      </c>
      <c r="H56" s="252"/>
      <c r="I56" s="252"/>
      <c r="J56" s="252"/>
      <c r="K56" s="252"/>
      <c r="L56" s="252"/>
      <c r="M56" s="252"/>
      <c r="N56" s="258"/>
      <c r="O56" s="258"/>
      <c r="P56" s="258"/>
      <c r="Q56" s="258"/>
      <c r="R56" s="258"/>
      <c r="S56" s="258"/>
      <c r="T56" s="258"/>
      <c r="U56" s="258"/>
      <c r="V56" s="258" t="s">
        <v>859</v>
      </c>
      <c r="W56" s="252"/>
      <c r="X56" s="252" t="s">
        <v>859</v>
      </c>
      <c r="Y56" s="258">
        <v>15</v>
      </c>
      <c r="Z56" s="258">
        <v>1</v>
      </c>
      <c r="AA56" s="258">
        <v>0</v>
      </c>
    </row>
    <row r="57" spans="1:27" ht="43.5">
      <c r="A57" s="258">
        <v>54</v>
      </c>
      <c r="B57" s="258">
        <v>63020007</v>
      </c>
      <c r="C57" s="263" t="s">
        <v>6</v>
      </c>
      <c r="D57" s="258"/>
      <c r="E57" s="258"/>
      <c r="F57" s="258" t="s">
        <v>859</v>
      </c>
      <c r="G57" s="252" t="s">
        <v>859</v>
      </c>
      <c r="H57" s="252"/>
      <c r="I57" s="252"/>
      <c r="J57" s="252"/>
      <c r="K57" s="252"/>
      <c r="L57" s="252"/>
      <c r="M57" s="252"/>
      <c r="N57" s="258" t="s">
        <v>859</v>
      </c>
      <c r="O57" s="258"/>
      <c r="P57" s="258"/>
      <c r="Q57" s="258"/>
      <c r="R57" s="258"/>
      <c r="S57" s="258"/>
      <c r="T57" s="258"/>
      <c r="U57" s="258" t="s">
        <v>859</v>
      </c>
      <c r="V57" s="258" t="s">
        <v>859</v>
      </c>
      <c r="W57" s="252"/>
      <c r="X57" s="252" t="s">
        <v>859</v>
      </c>
      <c r="Y57" s="258">
        <v>30</v>
      </c>
      <c r="Z57" s="258">
        <v>15</v>
      </c>
      <c r="AA57" s="258">
        <v>0</v>
      </c>
    </row>
    <row r="58" spans="1:27" ht="43.5">
      <c r="A58" s="258">
        <v>55</v>
      </c>
      <c r="B58" s="258">
        <v>63020002</v>
      </c>
      <c r="C58" s="263" t="s">
        <v>3</v>
      </c>
      <c r="D58" s="258"/>
      <c r="E58" s="258"/>
      <c r="F58" s="258" t="s">
        <v>859</v>
      </c>
      <c r="G58" s="252" t="s">
        <v>859</v>
      </c>
      <c r="H58" s="252"/>
      <c r="I58" s="252"/>
      <c r="J58" s="252"/>
      <c r="K58" s="252"/>
      <c r="L58" s="252"/>
      <c r="M58" s="252"/>
      <c r="N58" s="258"/>
      <c r="O58" s="258"/>
      <c r="P58" s="258"/>
      <c r="Q58" s="258" t="s">
        <v>859</v>
      </c>
      <c r="R58" s="258"/>
      <c r="S58" s="258"/>
      <c r="T58" s="258" t="s">
        <v>859</v>
      </c>
      <c r="U58" s="258"/>
      <c r="V58" s="258"/>
      <c r="W58" s="252" t="s">
        <v>859</v>
      </c>
      <c r="X58" s="252" t="s">
        <v>859</v>
      </c>
      <c r="Y58" s="258">
        <v>20</v>
      </c>
      <c r="Z58" s="258">
        <v>10</v>
      </c>
      <c r="AA58" s="258">
        <v>1</v>
      </c>
    </row>
    <row r="59" spans="1:27" ht="43.5">
      <c r="A59" s="258">
        <v>56</v>
      </c>
      <c r="B59" s="258">
        <v>63020003</v>
      </c>
      <c r="C59" s="263" t="s">
        <v>4</v>
      </c>
      <c r="D59" s="258"/>
      <c r="E59" s="258"/>
      <c r="F59" s="258" t="s">
        <v>859</v>
      </c>
      <c r="G59" s="252" t="s">
        <v>859</v>
      </c>
      <c r="H59" s="252"/>
      <c r="I59" s="252"/>
      <c r="J59" s="252"/>
      <c r="K59" s="252"/>
      <c r="L59" s="252"/>
      <c r="M59" s="252"/>
      <c r="N59" s="258"/>
      <c r="O59" s="258"/>
      <c r="P59" s="258"/>
      <c r="Q59" s="258"/>
      <c r="R59" s="258"/>
      <c r="S59" s="258" t="s">
        <v>859</v>
      </c>
      <c r="T59" s="258"/>
      <c r="U59" s="258" t="s">
        <v>859</v>
      </c>
      <c r="V59" s="258"/>
      <c r="W59" s="252"/>
      <c r="X59" s="252" t="s">
        <v>859</v>
      </c>
      <c r="Y59" s="258">
        <v>4</v>
      </c>
      <c r="Z59" s="258">
        <v>5</v>
      </c>
      <c r="AA59" s="258">
        <v>3</v>
      </c>
    </row>
    <row r="60" spans="1:27" ht="43.5">
      <c r="A60" s="258">
        <v>57</v>
      </c>
      <c r="B60" s="258">
        <v>63020019</v>
      </c>
      <c r="C60" s="263" t="s">
        <v>16</v>
      </c>
      <c r="D60" s="258"/>
      <c r="E60" s="258"/>
      <c r="F60" s="258" t="s">
        <v>859</v>
      </c>
      <c r="G60" s="252" t="s">
        <v>859</v>
      </c>
      <c r="H60" s="252"/>
      <c r="I60" s="252"/>
      <c r="J60" s="252"/>
      <c r="K60" s="252" t="s">
        <v>859</v>
      </c>
      <c r="L60" s="252"/>
      <c r="M60" s="252"/>
      <c r="N60" s="258" t="s">
        <v>859</v>
      </c>
      <c r="O60" s="258"/>
      <c r="P60" s="258"/>
      <c r="Q60" s="258"/>
      <c r="R60" s="258"/>
      <c r="S60" s="258"/>
      <c r="T60" s="258"/>
      <c r="U60" s="258"/>
      <c r="V60" s="258" t="s">
        <v>859</v>
      </c>
      <c r="W60" s="252"/>
      <c r="X60" s="252" t="s">
        <v>859</v>
      </c>
      <c r="Y60" s="258">
        <v>7</v>
      </c>
      <c r="Z60" s="258">
        <v>1</v>
      </c>
      <c r="AA60" s="258">
        <v>0</v>
      </c>
    </row>
    <row r="61" spans="1:27" ht="43.5">
      <c r="A61" s="258">
        <v>58</v>
      </c>
      <c r="B61" s="258">
        <v>63020020</v>
      </c>
      <c r="C61" s="263" t="s">
        <v>17</v>
      </c>
      <c r="D61" s="258" t="s">
        <v>859</v>
      </c>
      <c r="F61" s="258"/>
      <c r="G61" s="252"/>
      <c r="H61" s="252"/>
      <c r="I61" s="252"/>
      <c r="J61" s="252"/>
      <c r="K61" s="252" t="s">
        <v>859</v>
      </c>
      <c r="L61" s="252"/>
      <c r="M61" s="252"/>
      <c r="N61" s="258"/>
      <c r="O61" s="258"/>
      <c r="P61" s="258"/>
      <c r="Q61" s="258"/>
      <c r="R61" s="258"/>
      <c r="S61" s="258" t="s">
        <v>859</v>
      </c>
      <c r="T61" s="258"/>
      <c r="U61" s="258" t="s">
        <v>859</v>
      </c>
      <c r="V61" s="258" t="s">
        <v>859</v>
      </c>
      <c r="W61" s="252"/>
      <c r="X61" s="252" t="s">
        <v>859</v>
      </c>
      <c r="Y61" s="258">
        <v>20</v>
      </c>
      <c r="Z61" s="258">
        <v>2</v>
      </c>
      <c r="AA61" s="258">
        <v>0</v>
      </c>
    </row>
    <row r="62" spans="1:27" ht="43.5">
      <c r="A62" s="258">
        <v>59</v>
      </c>
      <c r="B62" s="258">
        <v>63020025</v>
      </c>
      <c r="C62" s="263" t="s">
        <v>22</v>
      </c>
      <c r="D62" s="258" t="s">
        <v>859</v>
      </c>
      <c r="E62" s="258"/>
      <c r="F62" s="258"/>
      <c r="G62" s="252"/>
      <c r="H62" s="252"/>
      <c r="I62" s="252"/>
      <c r="J62" s="252" t="s">
        <v>859</v>
      </c>
      <c r="K62" s="252" t="s">
        <v>859</v>
      </c>
      <c r="L62" s="252"/>
      <c r="M62" s="252"/>
      <c r="N62" s="258" t="s">
        <v>859</v>
      </c>
      <c r="O62" s="258"/>
      <c r="P62" s="258"/>
      <c r="Q62" s="258"/>
      <c r="R62" s="258"/>
      <c r="S62" s="258"/>
      <c r="T62" s="258"/>
      <c r="U62" s="258" t="s">
        <v>859</v>
      </c>
      <c r="V62" s="258" t="s">
        <v>859</v>
      </c>
      <c r="W62" s="252"/>
      <c r="X62" s="252"/>
      <c r="Y62" s="258">
        <v>0</v>
      </c>
      <c r="Z62" s="258">
        <v>0</v>
      </c>
      <c r="AA62" s="258">
        <v>0</v>
      </c>
    </row>
    <row r="63" spans="1:27" ht="43.5">
      <c r="A63" s="258">
        <v>60</v>
      </c>
      <c r="B63" s="258">
        <v>63020024</v>
      </c>
      <c r="C63" s="263" t="s">
        <v>21</v>
      </c>
      <c r="D63" s="258" t="s">
        <v>859</v>
      </c>
      <c r="E63" s="258"/>
      <c r="F63" s="258"/>
      <c r="G63" s="252"/>
      <c r="H63" s="252"/>
      <c r="I63" s="252"/>
      <c r="J63" s="252" t="s">
        <v>859</v>
      </c>
      <c r="K63" s="252" t="s">
        <v>859</v>
      </c>
      <c r="L63" s="252"/>
      <c r="M63" s="252"/>
      <c r="N63" s="258"/>
      <c r="O63" s="258"/>
      <c r="P63" s="258"/>
      <c r="Q63" s="258"/>
      <c r="R63" s="258"/>
      <c r="S63" s="258"/>
      <c r="T63" s="258"/>
      <c r="U63" s="258"/>
      <c r="V63" s="258" t="s">
        <v>859</v>
      </c>
      <c r="W63" s="252"/>
      <c r="X63" s="252"/>
      <c r="Y63" s="258">
        <v>15</v>
      </c>
      <c r="Z63" s="258">
        <v>1</v>
      </c>
      <c r="AA63" s="258">
        <v>0</v>
      </c>
    </row>
    <row r="64" spans="1:27" ht="43.5">
      <c r="A64" s="258">
        <v>61</v>
      </c>
      <c r="B64" s="258">
        <v>63020026</v>
      </c>
      <c r="C64" s="263" t="s">
        <v>188</v>
      </c>
      <c r="D64" s="258"/>
      <c r="E64" s="258"/>
      <c r="F64" s="258" t="s">
        <v>859</v>
      </c>
      <c r="G64" s="252" t="s">
        <v>859</v>
      </c>
      <c r="H64" s="252"/>
      <c r="I64" s="252"/>
      <c r="J64" s="252"/>
      <c r="K64" s="252"/>
      <c r="L64" s="252"/>
      <c r="M64" s="252"/>
      <c r="N64" s="258"/>
      <c r="O64" s="258"/>
      <c r="P64" s="258"/>
      <c r="Q64" s="258"/>
      <c r="R64" s="258"/>
      <c r="S64" s="258"/>
      <c r="T64" s="258" t="s">
        <v>859</v>
      </c>
      <c r="U64" s="258"/>
      <c r="V64" s="258" t="s">
        <v>859</v>
      </c>
      <c r="W64" s="252"/>
      <c r="X64" s="252" t="s">
        <v>859</v>
      </c>
      <c r="Y64" s="258">
        <v>21</v>
      </c>
      <c r="Z64" s="258">
        <v>2</v>
      </c>
      <c r="AA64" s="258">
        <v>0</v>
      </c>
    </row>
    <row r="65" spans="1:27" ht="43.5">
      <c r="A65" s="258">
        <v>62</v>
      </c>
      <c r="B65" s="258">
        <v>63020032</v>
      </c>
      <c r="C65" s="263" t="s">
        <v>29</v>
      </c>
      <c r="D65" s="258"/>
      <c r="E65" s="258" t="s">
        <v>859</v>
      </c>
      <c r="F65" s="258" t="s">
        <v>859</v>
      </c>
      <c r="G65" s="252" t="s">
        <v>859</v>
      </c>
      <c r="H65" s="252"/>
      <c r="I65" s="252"/>
      <c r="J65" s="252"/>
      <c r="K65" s="252"/>
      <c r="L65" s="252"/>
      <c r="M65" s="252"/>
      <c r="N65" s="258"/>
      <c r="O65" s="258" t="s">
        <v>859</v>
      </c>
      <c r="P65" s="258"/>
      <c r="Q65" s="258" t="s">
        <v>859</v>
      </c>
      <c r="R65" s="258"/>
      <c r="S65" s="258" t="s">
        <v>859</v>
      </c>
      <c r="T65" s="258" t="s">
        <v>859</v>
      </c>
      <c r="U65" s="258" t="s">
        <v>859</v>
      </c>
      <c r="V65" s="258"/>
      <c r="W65" s="252" t="s">
        <v>859</v>
      </c>
      <c r="X65" s="252" t="s">
        <v>859</v>
      </c>
      <c r="Y65" s="258">
        <v>26</v>
      </c>
      <c r="Z65" s="258">
        <v>1</v>
      </c>
      <c r="AA65" s="258">
        <v>0</v>
      </c>
    </row>
    <row r="66" spans="1:27" ht="43.5">
      <c r="A66" s="258">
        <v>63</v>
      </c>
      <c r="B66" s="258">
        <v>63020033</v>
      </c>
      <c r="C66" s="263" t="s">
        <v>30</v>
      </c>
      <c r="D66" s="258" t="s">
        <v>859</v>
      </c>
      <c r="F66" s="258"/>
      <c r="G66" s="252"/>
      <c r="H66" s="252"/>
      <c r="I66" s="252"/>
      <c r="J66" s="252" t="s">
        <v>859</v>
      </c>
      <c r="K66" s="252" t="s">
        <v>859</v>
      </c>
      <c r="L66" s="252"/>
      <c r="M66" s="252"/>
      <c r="N66" s="258" t="s">
        <v>859</v>
      </c>
      <c r="O66" s="258"/>
      <c r="P66" s="258"/>
      <c r="Q66" s="258"/>
      <c r="R66" s="258"/>
      <c r="S66" s="258"/>
      <c r="T66" s="258"/>
      <c r="U66" s="258" t="s">
        <v>859</v>
      </c>
      <c r="V66" s="258" t="s">
        <v>859</v>
      </c>
      <c r="W66" s="252"/>
      <c r="X66" s="252" t="s">
        <v>859</v>
      </c>
      <c r="Y66" s="258">
        <v>29</v>
      </c>
      <c r="Z66" s="258">
        <v>1</v>
      </c>
      <c r="AA66" s="258">
        <v>0</v>
      </c>
    </row>
    <row r="67" spans="1:27" ht="43.5">
      <c r="A67" s="258">
        <v>64</v>
      </c>
      <c r="B67" s="258">
        <v>63020030</v>
      </c>
      <c r="C67" s="263" t="s">
        <v>27</v>
      </c>
      <c r="D67" s="258" t="s">
        <v>859</v>
      </c>
      <c r="F67" s="258"/>
      <c r="G67" s="252" t="s">
        <v>859</v>
      </c>
      <c r="H67" s="252"/>
      <c r="I67" s="252"/>
      <c r="J67" s="252" t="s">
        <v>859</v>
      </c>
      <c r="K67" s="252"/>
      <c r="L67" s="252"/>
      <c r="M67" s="252"/>
      <c r="N67" s="258" t="s">
        <v>859</v>
      </c>
      <c r="O67" s="258"/>
      <c r="P67" s="258"/>
      <c r="Q67" s="258" t="s">
        <v>859</v>
      </c>
      <c r="R67" s="258"/>
      <c r="S67" s="258"/>
      <c r="T67" s="258" t="s">
        <v>859</v>
      </c>
      <c r="U67" s="258" t="s">
        <v>859</v>
      </c>
      <c r="V67" s="258" t="s">
        <v>859</v>
      </c>
      <c r="W67" s="252"/>
      <c r="X67" s="252" t="s">
        <v>859</v>
      </c>
      <c r="Y67" s="258">
        <v>20</v>
      </c>
      <c r="Z67" s="258">
        <v>1</v>
      </c>
      <c r="AA67" s="258">
        <v>0</v>
      </c>
    </row>
    <row r="68" spans="1:27" ht="43.5">
      <c r="A68" s="258">
        <v>65</v>
      </c>
      <c r="B68" s="258">
        <v>63020031</v>
      </c>
      <c r="C68" s="263" t="s">
        <v>28</v>
      </c>
      <c r="D68" s="258"/>
      <c r="E68" s="258"/>
      <c r="F68" s="258" t="s">
        <v>859</v>
      </c>
      <c r="G68" s="252" t="s">
        <v>859</v>
      </c>
      <c r="H68" s="252"/>
      <c r="I68" s="252"/>
      <c r="J68" s="252"/>
      <c r="K68" s="252"/>
      <c r="L68" s="252"/>
      <c r="M68" s="252"/>
      <c r="N68" s="258"/>
      <c r="O68" s="258"/>
      <c r="P68" s="258"/>
      <c r="Q68" s="258"/>
      <c r="R68" s="258"/>
      <c r="S68" s="258"/>
      <c r="T68" s="258" t="s">
        <v>859</v>
      </c>
      <c r="U68" s="258"/>
      <c r="V68" s="258"/>
      <c r="W68" s="252"/>
      <c r="X68" s="252" t="s">
        <v>859</v>
      </c>
      <c r="Y68" s="258">
        <v>5</v>
      </c>
      <c r="Z68" s="258">
        <v>1</v>
      </c>
      <c r="AA68" s="258">
        <v>0</v>
      </c>
    </row>
    <row r="69" spans="1:27" ht="43.5">
      <c r="A69" s="258">
        <v>66</v>
      </c>
      <c r="B69" s="258">
        <v>63020029</v>
      </c>
      <c r="C69" s="263" t="s">
        <v>26</v>
      </c>
      <c r="D69" s="258"/>
      <c r="E69" s="258" t="s">
        <v>859</v>
      </c>
      <c r="F69" s="258"/>
      <c r="G69" s="252" t="s">
        <v>859</v>
      </c>
      <c r="H69" s="252"/>
      <c r="I69" s="252"/>
      <c r="J69" s="252"/>
      <c r="K69" s="252"/>
      <c r="L69" s="252"/>
      <c r="M69" s="252"/>
      <c r="N69" s="258"/>
      <c r="O69" s="258"/>
      <c r="P69" s="258"/>
      <c r="Q69" s="258" t="s">
        <v>859</v>
      </c>
      <c r="R69" s="258"/>
      <c r="S69" s="258"/>
      <c r="T69" s="258" t="s">
        <v>859</v>
      </c>
      <c r="U69" s="258"/>
      <c r="V69" s="258"/>
      <c r="W69" s="252"/>
      <c r="X69" s="252" t="s">
        <v>859</v>
      </c>
      <c r="Y69" s="258">
        <v>20</v>
      </c>
      <c r="Z69" s="258">
        <v>1</v>
      </c>
      <c r="AA69" s="258">
        <v>1</v>
      </c>
    </row>
    <row r="70" spans="1:27" ht="43.5">
      <c r="A70" s="258">
        <v>67</v>
      </c>
      <c r="B70" s="258">
        <v>63020041</v>
      </c>
      <c r="C70" s="263" t="s">
        <v>38</v>
      </c>
      <c r="D70" s="258"/>
      <c r="E70" s="258" t="s">
        <v>859</v>
      </c>
      <c r="F70" s="258" t="s">
        <v>859</v>
      </c>
      <c r="G70" s="252" t="s">
        <v>859</v>
      </c>
      <c r="H70" s="252"/>
      <c r="I70" s="252"/>
      <c r="J70" s="252"/>
      <c r="K70" s="252"/>
      <c r="L70" s="252"/>
      <c r="M70" s="252"/>
      <c r="N70" s="258" t="s">
        <v>859</v>
      </c>
      <c r="O70" s="258"/>
      <c r="P70" s="258"/>
      <c r="Q70" s="258"/>
      <c r="R70" s="258"/>
      <c r="S70" s="258"/>
      <c r="T70" s="258" t="s">
        <v>859</v>
      </c>
      <c r="U70" s="258"/>
      <c r="V70" s="258"/>
      <c r="W70" s="252"/>
      <c r="X70" s="252" t="s">
        <v>859</v>
      </c>
      <c r="Y70" s="258">
        <v>25</v>
      </c>
      <c r="Z70" s="258">
        <v>1</v>
      </c>
      <c r="AA70" s="258">
        <v>0</v>
      </c>
    </row>
    <row r="71" spans="1:27" ht="43.5">
      <c r="A71" s="258">
        <v>68</v>
      </c>
      <c r="B71" s="258">
        <v>63020039</v>
      </c>
      <c r="C71" s="263" t="s">
        <v>36</v>
      </c>
      <c r="D71" s="258"/>
      <c r="E71" s="258"/>
      <c r="F71" s="258" t="s">
        <v>859</v>
      </c>
      <c r="G71" s="252" t="s">
        <v>859</v>
      </c>
      <c r="H71" s="252"/>
      <c r="I71" s="252"/>
      <c r="J71" s="252"/>
      <c r="K71" s="252"/>
      <c r="L71" s="252"/>
      <c r="M71" s="252"/>
      <c r="N71" s="258" t="s">
        <v>859</v>
      </c>
      <c r="O71" s="258"/>
      <c r="P71" s="258"/>
      <c r="Q71" s="258"/>
      <c r="R71" s="258"/>
      <c r="S71" s="258"/>
      <c r="T71" s="258"/>
      <c r="U71" s="258"/>
      <c r="V71" s="258"/>
      <c r="W71" s="252"/>
      <c r="X71" s="252" t="s">
        <v>859</v>
      </c>
      <c r="Y71" s="258">
        <v>27</v>
      </c>
      <c r="Z71" s="258">
        <v>1</v>
      </c>
      <c r="AA71" s="258">
        <v>0</v>
      </c>
    </row>
    <row r="72" spans="1:27" ht="43.5">
      <c r="A72" s="258">
        <v>69</v>
      </c>
      <c r="B72" s="258">
        <v>63020040</v>
      </c>
      <c r="C72" s="263" t="s">
        <v>37</v>
      </c>
      <c r="D72" s="258"/>
      <c r="E72" s="258"/>
      <c r="F72" s="258" t="s">
        <v>859</v>
      </c>
      <c r="G72" s="252" t="s">
        <v>859</v>
      </c>
      <c r="H72" s="252"/>
      <c r="I72" s="252"/>
      <c r="J72" s="252"/>
      <c r="K72" s="252"/>
      <c r="L72" s="252"/>
      <c r="M72" s="252"/>
      <c r="N72" s="258" t="s">
        <v>859</v>
      </c>
      <c r="O72" s="258"/>
      <c r="P72" s="258"/>
      <c r="Q72" s="258" t="s">
        <v>859</v>
      </c>
      <c r="R72" s="258"/>
      <c r="S72" s="258"/>
      <c r="T72" s="258"/>
      <c r="U72" s="258"/>
      <c r="V72" s="258"/>
      <c r="W72" s="252"/>
      <c r="X72" s="252" t="s">
        <v>859</v>
      </c>
      <c r="Y72" s="258">
        <v>30</v>
      </c>
      <c r="Z72" s="258">
        <v>2</v>
      </c>
      <c r="AA72" s="258">
        <v>0</v>
      </c>
    </row>
    <row r="73" spans="1:27" ht="43.5">
      <c r="A73" s="258">
        <v>70</v>
      </c>
      <c r="B73" s="258">
        <v>63020043</v>
      </c>
      <c r="C73" s="263" t="s">
        <v>40</v>
      </c>
      <c r="D73" s="258"/>
      <c r="E73" s="258"/>
      <c r="F73" s="258" t="s">
        <v>859</v>
      </c>
      <c r="G73" s="252" t="s">
        <v>859</v>
      </c>
      <c r="H73" s="252"/>
      <c r="I73" s="252"/>
      <c r="J73" s="252"/>
      <c r="K73" s="252"/>
      <c r="L73" s="252"/>
      <c r="M73" s="252"/>
      <c r="N73" s="258"/>
      <c r="O73" s="258"/>
      <c r="P73" s="258"/>
      <c r="Q73" s="258" t="s">
        <v>859</v>
      </c>
      <c r="R73" s="258"/>
      <c r="S73" s="258" t="s">
        <v>859</v>
      </c>
      <c r="T73" s="258"/>
      <c r="U73" s="258"/>
      <c r="V73" s="258" t="s">
        <v>859</v>
      </c>
      <c r="W73" s="252"/>
      <c r="X73" s="252" t="s">
        <v>859</v>
      </c>
      <c r="Y73" s="258">
        <v>35</v>
      </c>
      <c r="Z73" s="258">
        <v>1</v>
      </c>
      <c r="AA73" s="258">
        <v>0</v>
      </c>
    </row>
    <row r="74" spans="1:27" ht="43.5">
      <c r="A74" s="258">
        <v>71</v>
      </c>
      <c r="B74" s="258">
        <v>63020042</v>
      </c>
      <c r="C74" s="263" t="s">
        <v>816</v>
      </c>
      <c r="D74" s="258"/>
      <c r="F74" s="258" t="s">
        <v>859</v>
      </c>
      <c r="G74" s="252" t="s">
        <v>859</v>
      </c>
      <c r="H74" s="252"/>
      <c r="I74" s="252"/>
      <c r="J74" s="252" t="s">
        <v>859</v>
      </c>
      <c r="K74" s="252"/>
      <c r="L74" s="252"/>
      <c r="M74" s="252"/>
      <c r="N74" s="258" t="s">
        <v>859</v>
      </c>
      <c r="O74" s="258"/>
      <c r="P74" s="258"/>
      <c r="Q74" s="258"/>
      <c r="R74" s="258"/>
      <c r="S74" s="258"/>
      <c r="T74" s="258"/>
      <c r="U74" s="258"/>
      <c r="V74" s="258" t="s">
        <v>859</v>
      </c>
      <c r="W74" s="252"/>
      <c r="X74" s="252" t="s">
        <v>859</v>
      </c>
      <c r="Y74" s="258">
        <v>10</v>
      </c>
      <c r="Z74" s="258">
        <v>1</v>
      </c>
      <c r="AA74" s="258">
        <v>0</v>
      </c>
    </row>
    <row r="75" spans="1:27" ht="43.5">
      <c r="A75" s="258">
        <v>72</v>
      </c>
      <c r="B75" s="258">
        <v>63020044</v>
      </c>
      <c r="C75" s="263" t="s">
        <v>41</v>
      </c>
      <c r="D75" s="258"/>
      <c r="E75" s="258"/>
      <c r="F75" s="258" t="s">
        <v>859</v>
      </c>
      <c r="G75" s="252" t="s">
        <v>859</v>
      </c>
      <c r="H75" s="252"/>
      <c r="I75" s="252"/>
      <c r="J75" s="252" t="s">
        <v>859</v>
      </c>
      <c r="K75" s="252"/>
      <c r="L75" s="252"/>
      <c r="M75" s="252"/>
      <c r="N75" s="258"/>
      <c r="O75" s="258"/>
      <c r="P75" s="258"/>
      <c r="Q75" s="258"/>
      <c r="R75" s="258"/>
      <c r="S75" s="258"/>
      <c r="T75" s="258"/>
      <c r="U75" s="258" t="s">
        <v>859</v>
      </c>
      <c r="V75" s="258" t="s">
        <v>859</v>
      </c>
      <c r="W75" s="252"/>
      <c r="X75" s="252" t="s">
        <v>859</v>
      </c>
      <c r="Y75" s="258">
        <v>62</v>
      </c>
      <c r="Z75" s="258">
        <v>2</v>
      </c>
      <c r="AA75" s="258">
        <v>0</v>
      </c>
    </row>
    <row r="76" spans="1:27" ht="43.5">
      <c r="A76" s="258">
        <v>73</v>
      </c>
      <c r="B76" s="258">
        <v>63020045</v>
      </c>
      <c r="C76" s="263" t="s">
        <v>42</v>
      </c>
      <c r="D76" s="258"/>
      <c r="E76" s="258"/>
      <c r="F76" s="258" t="s">
        <v>859</v>
      </c>
      <c r="G76" s="252" t="s">
        <v>859</v>
      </c>
      <c r="H76" s="252"/>
      <c r="I76" s="252"/>
      <c r="J76" s="252"/>
      <c r="K76" s="252"/>
      <c r="L76" s="252"/>
      <c r="M76" s="252"/>
      <c r="N76" s="258"/>
      <c r="O76" s="258"/>
      <c r="P76" s="258"/>
      <c r="Q76" s="258"/>
      <c r="R76" s="258"/>
      <c r="S76" s="258"/>
      <c r="T76" s="258" t="s">
        <v>859</v>
      </c>
      <c r="U76" s="258"/>
      <c r="V76" s="258" t="s">
        <v>859</v>
      </c>
      <c r="W76" s="252"/>
      <c r="X76" s="252" t="s">
        <v>859</v>
      </c>
      <c r="Y76" s="258">
        <v>40</v>
      </c>
      <c r="Z76" s="258">
        <v>5</v>
      </c>
      <c r="AA76" s="258">
        <v>1</v>
      </c>
    </row>
    <row r="77" spans="1:27" ht="43.5">
      <c r="A77" s="258">
        <v>74</v>
      </c>
      <c r="B77" s="258">
        <v>63020046</v>
      </c>
      <c r="C77" s="263" t="s">
        <v>43</v>
      </c>
      <c r="D77" s="258"/>
      <c r="E77" s="258" t="s">
        <v>859</v>
      </c>
      <c r="F77" s="258"/>
      <c r="G77" s="252" t="s">
        <v>859</v>
      </c>
      <c r="H77" s="252"/>
      <c r="I77" s="252"/>
      <c r="J77" s="252"/>
      <c r="K77" s="252"/>
      <c r="L77" s="252"/>
      <c r="M77" s="252"/>
      <c r="N77" s="258" t="s">
        <v>859</v>
      </c>
      <c r="O77" s="258"/>
      <c r="P77" s="258"/>
      <c r="Q77" s="258"/>
      <c r="R77" s="258"/>
      <c r="S77" s="258"/>
      <c r="T77" s="258"/>
      <c r="U77" s="258" t="s">
        <v>859</v>
      </c>
      <c r="V77" s="258" t="s">
        <v>859</v>
      </c>
      <c r="W77" s="252"/>
      <c r="X77" s="252" t="s">
        <v>859</v>
      </c>
      <c r="Y77" s="258">
        <v>30</v>
      </c>
      <c r="Z77" s="258">
        <v>1</v>
      </c>
      <c r="AA77" s="258">
        <v>1</v>
      </c>
    </row>
    <row r="78" spans="1:27" ht="43.5">
      <c r="A78" s="258">
        <v>75</v>
      </c>
      <c r="B78" s="258">
        <v>63020036</v>
      </c>
      <c r="C78" s="263" t="s">
        <v>33</v>
      </c>
      <c r="D78" s="258" t="s">
        <v>859</v>
      </c>
      <c r="E78" s="258"/>
      <c r="F78" s="258" t="s">
        <v>859</v>
      </c>
      <c r="G78" s="252" t="s">
        <v>859</v>
      </c>
      <c r="H78" s="252"/>
      <c r="I78" s="252"/>
      <c r="J78" s="252"/>
      <c r="K78" s="252"/>
      <c r="L78" s="252"/>
      <c r="M78" s="252"/>
      <c r="N78" s="258" t="s">
        <v>859</v>
      </c>
      <c r="O78" s="258"/>
      <c r="P78" s="258"/>
      <c r="Q78" s="258" t="s">
        <v>859</v>
      </c>
      <c r="R78" s="258"/>
      <c r="S78" s="258"/>
      <c r="T78" s="258"/>
      <c r="U78" s="258"/>
      <c r="V78" s="258" t="s">
        <v>859</v>
      </c>
      <c r="W78" s="252" t="s">
        <v>859</v>
      </c>
      <c r="X78" s="252" t="s">
        <v>859</v>
      </c>
      <c r="Y78" s="258">
        <v>82</v>
      </c>
      <c r="Z78" s="258">
        <v>2</v>
      </c>
      <c r="AA78" s="258">
        <v>0</v>
      </c>
    </row>
    <row r="79" spans="1:27" ht="43.5">
      <c r="A79" s="258">
        <v>76</v>
      </c>
      <c r="B79" s="258">
        <v>63020037</v>
      </c>
      <c r="C79" s="263" t="s">
        <v>34</v>
      </c>
      <c r="D79" s="258" t="s">
        <v>859</v>
      </c>
      <c r="F79" s="258"/>
      <c r="G79" s="252"/>
      <c r="H79" s="252"/>
      <c r="I79" s="252" t="s">
        <v>859</v>
      </c>
      <c r="J79" s="252" t="s">
        <v>859</v>
      </c>
      <c r="K79" s="252"/>
      <c r="L79" s="252"/>
      <c r="M79" s="252"/>
      <c r="N79" s="258"/>
      <c r="O79" s="258"/>
      <c r="P79" s="258"/>
      <c r="Q79" s="258" t="s">
        <v>859</v>
      </c>
      <c r="R79" s="258"/>
      <c r="S79" s="258"/>
      <c r="T79" s="258"/>
      <c r="U79" s="258" t="s">
        <v>859</v>
      </c>
      <c r="V79" s="258" t="s">
        <v>859</v>
      </c>
      <c r="W79" s="252"/>
      <c r="X79" s="252" t="s">
        <v>859</v>
      </c>
      <c r="Y79" s="258">
        <v>41</v>
      </c>
      <c r="Z79" s="258">
        <v>2</v>
      </c>
      <c r="AA79" s="258">
        <v>1</v>
      </c>
    </row>
    <row r="80" spans="1:27" ht="43.5">
      <c r="A80" s="258">
        <v>77</v>
      </c>
      <c r="B80" s="258">
        <v>63020038</v>
      </c>
      <c r="C80" s="263" t="s">
        <v>817</v>
      </c>
      <c r="D80" s="258" t="s">
        <v>859</v>
      </c>
      <c r="E80" s="258"/>
      <c r="F80" s="258"/>
      <c r="G80" s="252"/>
      <c r="H80" s="252"/>
      <c r="I80" s="252"/>
      <c r="J80" s="252" t="s">
        <v>859</v>
      </c>
      <c r="K80" s="252"/>
      <c r="L80" s="252"/>
      <c r="M80" s="252"/>
      <c r="N80" s="258"/>
      <c r="O80" s="258"/>
      <c r="P80" s="258"/>
      <c r="Q80" s="258"/>
      <c r="R80" s="258"/>
      <c r="S80" s="258"/>
      <c r="T80" s="258"/>
      <c r="U80" s="258" t="s">
        <v>859</v>
      </c>
      <c r="V80" s="258" t="s">
        <v>859</v>
      </c>
      <c r="W80" s="252"/>
      <c r="X80" s="252"/>
      <c r="Y80" s="258">
        <v>6</v>
      </c>
      <c r="Z80" s="258">
        <v>0</v>
      </c>
      <c r="AA80" s="258">
        <v>0</v>
      </c>
    </row>
    <row r="81" spans="1:27" ht="43.5">
      <c r="A81" s="258">
        <v>78</v>
      </c>
      <c r="B81" s="258">
        <v>63020028</v>
      </c>
      <c r="C81" s="263" t="s">
        <v>25</v>
      </c>
      <c r="D81" s="258" t="s">
        <v>859</v>
      </c>
      <c r="E81" s="258"/>
      <c r="F81" s="258"/>
      <c r="G81" s="252" t="s">
        <v>859</v>
      </c>
      <c r="H81" s="252"/>
      <c r="I81" s="252"/>
      <c r="J81" s="252" t="s">
        <v>859</v>
      </c>
      <c r="K81" s="252"/>
      <c r="L81" s="252"/>
      <c r="M81" s="252"/>
      <c r="N81" s="258" t="s">
        <v>859</v>
      </c>
      <c r="O81" s="258"/>
      <c r="P81" s="258"/>
      <c r="Q81" s="258"/>
      <c r="R81" s="258"/>
      <c r="S81" s="258" t="s">
        <v>859</v>
      </c>
      <c r="T81" s="258"/>
      <c r="U81" s="258" t="s">
        <v>859</v>
      </c>
      <c r="V81" s="258" t="s">
        <v>859</v>
      </c>
      <c r="W81" s="252"/>
      <c r="X81" s="252" t="s">
        <v>859</v>
      </c>
      <c r="Y81" s="258">
        <v>25</v>
      </c>
      <c r="Z81" s="258">
        <v>7</v>
      </c>
      <c r="AA81" s="258">
        <v>0</v>
      </c>
    </row>
    <row r="82" spans="1:27" ht="43.5">
      <c r="A82" s="258">
        <v>79</v>
      </c>
      <c r="B82" s="258">
        <v>63020129</v>
      </c>
      <c r="C82" s="263" t="s">
        <v>122</v>
      </c>
      <c r="D82" s="258" t="s">
        <v>859</v>
      </c>
      <c r="E82" s="258"/>
      <c r="F82" s="258"/>
      <c r="G82" s="252"/>
      <c r="H82" s="252"/>
      <c r="I82" s="252" t="s">
        <v>859</v>
      </c>
      <c r="J82" s="252" t="s">
        <v>859</v>
      </c>
      <c r="K82" s="252"/>
      <c r="L82" s="252"/>
      <c r="M82" s="252"/>
      <c r="N82" s="258" t="s">
        <v>859</v>
      </c>
      <c r="O82" s="258"/>
      <c r="P82" s="258"/>
      <c r="Q82" s="258"/>
      <c r="R82" s="258"/>
      <c r="S82" s="258"/>
      <c r="T82" s="258"/>
      <c r="U82" s="258"/>
      <c r="V82" s="258"/>
      <c r="W82" s="252"/>
      <c r="X82" s="252" t="s">
        <v>859</v>
      </c>
      <c r="Y82" s="258">
        <v>20</v>
      </c>
      <c r="Z82" s="258">
        <v>1</v>
      </c>
      <c r="AA82" s="258">
        <v>0</v>
      </c>
    </row>
    <row r="83" spans="1:27" ht="43.5">
      <c r="A83" s="258">
        <v>80</v>
      </c>
      <c r="B83" s="258">
        <v>63020027</v>
      </c>
      <c r="C83" s="263" t="s">
        <v>24</v>
      </c>
      <c r="D83" s="258"/>
      <c r="E83" s="258"/>
      <c r="F83" s="258" t="s">
        <v>859</v>
      </c>
      <c r="G83" s="252" t="s">
        <v>859</v>
      </c>
      <c r="H83" s="252"/>
      <c r="I83" s="252"/>
      <c r="J83" s="252"/>
      <c r="K83" s="252"/>
      <c r="L83" s="252"/>
      <c r="M83" s="252"/>
      <c r="N83" s="258" t="s">
        <v>859</v>
      </c>
      <c r="O83" s="258"/>
      <c r="P83" s="258"/>
      <c r="Q83" s="258"/>
      <c r="R83" s="258"/>
      <c r="S83" s="258"/>
      <c r="T83" s="258"/>
      <c r="U83" s="258"/>
      <c r="V83" s="258"/>
      <c r="W83" s="252"/>
      <c r="X83" s="252" t="s">
        <v>859</v>
      </c>
      <c r="Y83" s="258">
        <v>56</v>
      </c>
      <c r="Z83" s="258">
        <v>2</v>
      </c>
      <c r="AA83" s="258">
        <v>0</v>
      </c>
    </row>
    <row r="84" spans="1:27" ht="43.5">
      <c r="A84" s="258">
        <v>81</v>
      </c>
      <c r="B84" s="258">
        <v>63020034</v>
      </c>
      <c r="C84" s="263" t="s">
        <v>31</v>
      </c>
      <c r="D84" s="258" t="s">
        <v>859</v>
      </c>
      <c r="E84" s="258"/>
      <c r="F84" s="258"/>
      <c r="G84" s="252" t="s">
        <v>859</v>
      </c>
      <c r="H84" s="252"/>
      <c r="I84" s="252" t="s">
        <v>859</v>
      </c>
      <c r="J84" s="252" t="s">
        <v>859</v>
      </c>
      <c r="K84" s="252"/>
      <c r="L84" s="252"/>
      <c r="M84" s="252"/>
      <c r="N84" s="258" t="s">
        <v>859</v>
      </c>
      <c r="O84" s="258"/>
      <c r="P84" s="258"/>
      <c r="Q84" s="258"/>
      <c r="R84" s="258"/>
      <c r="S84" s="258" t="s">
        <v>859</v>
      </c>
      <c r="T84" s="258"/>
      <c r="U84" s="258" t="s">
        <v>859</v>
      </c>
      <c r="V84" s="258" t="s">
        <v>859</v>
      </c>
      <c r="W84" s="252"/>
      <c r="X84" s="252" t="s">
        <v>859</v>
      </c>
      <c r="Y84" s="258">
        <v>25</v>
      </c>
      <c r="Z84" s="258">
        <v>15</v>
      </c>
      <c r="AA84" s="258">
        <v>0</v>
      </c>
    </row>
    <row r="85" spans="1:27" ht="43.5">
      <c r="A85" s="258">
        <v>82</v>
      </c>
      <c r="B85" s="258">
        <v>63020035</v>
      </c>
      <c r="C85" s="263" t="s">
        <v>32</v>
      </c>
      <c r="D85" s="258" t="s">
        <v>859</v>
      </c>
      <c r="E85" s="258"/>
      <c r="F85" s="258"/>
      <c r="G85" s="252" t="s">
        <v>859</v>
      </c>
      <c r="H85" s="252"/>
      <c r="I85" s="252" t="s">
        <v>859</v>
      </c>
      <c r="J85" s="252" t="s">
        <v>859</v>
      </c>
      <c r="K85" s="252"/>
      <c r="L85" s="252"/>
      <c r="M85" s="252"/>
      <c r="N85" s="258" t="s">
        <v>859</v>
      </c>
      <c r="O85" s="258"/>
      <c r="P85" s="258"/>
      <c r="Q85" s="258"/>
      <c r="R85" s="258"/>
      <c r="S85" s="258" t="s">
        <v>859</v>
      </c>
      <c r="T85" s="258"/>
      <c r="U85" s="258" t="s">
        <v>859</v>
      </c>
      <c r="V85" s="258" t="s">
        <v>859</v>
      </c>
      <c r="W85" s="252"/>
      <c r="X85" s="252" t="s">
        <v>859</v>
      </c>
      <c r="Y85" s="258">
        <v>25</v>
      </c>
      <c r="Z85" s="258">
        <v>1</v>
      </c>
      <c r="AA85" s="258">
        <v>0</v>
      </c>
    </row>
    <row r="86" spans="1:27" ht="43.5">
      <c r="A86" s="258">
        <v>83</v>
      </c>
      <c r="B86" s="258">
        <v>63020097</v>
      </c>
      <c r="C86" s="263" t="s">
        <v>93</v>
      </c>
      <c r="D86" s="258"/>
      <c r="E86" s="258" t="s">
        <v>859</v>
      </c>
      <c r="F86" s="258" t="s">
        <v>859</v>
      </c>
      <c r="G86" s="252" t="s">
        <v>859</v>
      </c>
      <c r="H86" s="252"/>
      <c r="I86" s="252"/>
      <c r="J86" s="252"/>
      <c r="K86" s="252"/>
      <c r="L86" s="252"/>
      <c r="M86" s="252"/>
      <c r="N86" s="258"/>
      <c r="O86" s="258"/>
      <c r="P86" s="258"/>
      <c r="Q86" s="258" t="s">
        <v>859</v>
      </c>
      <c r="R86" s="258"/>
      <c r="S86" s="258" t="s">
        <v>859</v>
      </c>
      <c r="T86" s="258"/>
      <c r="U86" s="258"/>
      <c r="V86" s="258"/>
      <c r="W86" s="252" t="s">
        <v>859</v>
      </c>
      <c r="X86" s="252" t="s">
        <v>859</v>
      </c>
      <c r="Y86" s="258">
        <v>79</v>
      </c>
      <c r="Z86" s="258">
        <v>1</v>
      </c>
      <c r="AA86" s="258">
        <v>0</v>
      </c>
    </row>
    <row r="87" spans="1:27" ht="43.5">
      <c r="A87" s="258">
        <v>84</v>
      </c>
      <c r="B87" s="258">
        <v>63020099</v>
      </c>
      <c r="C87" s="263" t="s">
        <v>95</v>
      </c>
      <c r="D87" s="258"/>
      <c r="E87" s="258"/>
      <c r="F87" s="258" t="s">
        <v>859</v>
      </c>
      <c r="G87" s="252" t="s">
        <v>859</v>
      </c>
      <c r="H87" s="252"/>
      <c r="I87" s="252"/>
      <c r="J87" s="252"/>
      <c r="K87" s="252"/>
      <c r="L87" s="252"/>
      <c r="M87" s="252"/>
      <c r="N87" s="258"/>
      <c r="O87" s="258"/>
      <c r="P87" s="258"/>
      <c r="Q87" s="258" t="s">
        <v>859</v>
      </c>
      <c r="R87" s="258"/>
      <c r="S87" s="258"/>
      <c r="T87" s="258"/>
      <c r="U87" s="258"/>
      <c r="V87" s="258"/>
      <c r="W87" s="252"/>
      <c r="X87" s="252" t="s">
        <v>859</v>
      </c>
      <c r="Y87" s="258">
        <v>30</v>
      </c>
      <c r="Z87" s="258">
        <v>6</v>
      </c>
      <c r="AA87" s="258">
        <v>0</v>
      </c>
    </row>
    <row r="88" spans="1:27" ht="43.5">
      <c r="A88" s="258">
        <v>85</v>
      </c>
      <c r="B88" s="258">
        <v>63020098</v>
      </c>
      <c r="C88" s="263" t="s">
        <v>94</v>
      </c>
      <c r="D88" s="258"/>
      <c r="E88" s="258"/>
      <c r="F88" s="258" t="s">
        <v>859</v>
      </c>
      <c r="G88" s="252" t="s">
        <v>859</v>
      </c>
      <c r="H88" s="252"/>
      <c r="I88" s="252"/>
      <c r="J88" s="252"/>
      <c r="K88" s="252"/>
      <c r="L88" s="252"/>
      <c r="M88" s="252"/>
      <c r="N88" s="258" t="s">
        <v>859</v>
      </c>
      <c r="O88" s="258"/>
      <c r="P88" s="258"/>
      <c r="Q88" s="258"/>
      <c r="R88" s="258"/>
      <c r="S88" s="258"/>
      <c r="T88" s="258"/>
      <c r="U88" s="258" t="s">
        <v>859</v>
      </c>
      <c r="V88" s="258"/>
      <c r="W88" s="252"/>
      <c r="X88" s="252" t="s">
        <v>859</v>
      </c>
      <c r="Y88" s="258">
        <v>28</v>
      </c>
      <c r="Z88" s="258">
        <v>2</v>
      </c>
      <c r="AA88" s="258">
        <v>1</v>
      </c>
    </row>
    <row r="89" spans="1:27" ht="43.5">
      <c r="A89" s="258">
        <v>86</v>
      </c>
      <c r="B89" s="258">
        <v>63020100</v>
      </c>
      <c r="C89" s="263" t="s">
        <v>96</v>
      </c>
      <c r="D89" s="258"/>
      <c r="E89" s="258" t="s">
        <v>859</v>
      </c>
      <c r="F89" s="258"/>
      <c r="G89" s="252" t="s">
        <v>859</v>
      </c>
      <c r="H89" s="252"/>
      <c r="I89" s="252"/>
      <c r="J89" s="252"/>
      <c r="K89" s="252"/>
      <c r="L89" s="252"/>
      <c r="M89" s="252"/>
      <c r="N89" s="258"/>
      <c r="O89" s="258"/>
      <c r="P89" s="258"/>
      <c r="Q89" s="258"/>
      <c r="R89" s="258"/>
      <c r="S89" s="258"/>
      <c r="T89" s="258"/>
      <c r="U89" s="258"/>
      <c r="V89" s="258" t="s">
        <v>859</v>
      </c>
      <c r="W89" s="252"/>
      <c r="X89" s="252" t="s">
        <v>859</v>
      </c>
      <c r="Y89" s="258">
        <v>27</v>
      </c>
      <c r="Z89" s="258">
        <v>1</v>
      </c>
      <c r="AA89" s="258">
        <v>0</v>
      </c>
    </row>
    <row r="90" spans="1:27" ht="43.5">
      <c r="A90" s="258">
        <v>87</v>
      </c>
      <c r="B90" s="258">
        <v>63020101</v>
      </c>
      <c r="C90" s="263" t="s">
        <v>97</v>
      </c>
      <c r="D90" s="258"/>
      <c r="E90" s="258" t="s">
        <v>859</v>
      </c>
      <c r="F90" s="258" t="s">
        <v>859</v>
      </c>
      <c r="G90" s="252" t="s">
        <v>859</v>
      </c>
      <c r="H90" s="252"/>
      <c r="I90" s="252"/>
      <c r="J90" s="252"/>
      <c r="K90" s="252"/>
      <c r="L90" s="252"/>
      <c r="M90" s="252"/>
      <c r="N90" s="258" t="s">
        <v>859</v>
      </c>
      <c r="O90" s="258"/>
      <c r="P90" s="258"/>
      <c r="Q90" s="258" t="s">
        <v>859</v>
      </c>
      <c r="R90" s="258"/>
      <c r="S90" s="258" t="s">
        <v>859</v>
      </c>
      <c r="T90" s="258"/>
      <c r="U90" s="258" t="s">
        <v>859</v>
      </c>
      <c r="V90" s="258"/>
      <c r="W90" s="252" t="s">
        <v>859</v>
      </c>
      <c r="X90" s="252" t="s">
        <v>859</v>
      </c>
      <c r="Y90" s="258">
        <v>75</v>
      </c>
      <c r="Z90" s="258">
        <v>1</v>
      </c>
      <c r="AA90" s="258">
        <v>1</v>
      </c>
    </row>
    <row r="91" spans="1:27" ht="43.5">
      <c r="A91" s="258">
        <v>88</v>
      </c>
      <c r="B91" s="258">
        <v>63020102</v>
      </c>
      <c r="C91" s="263" t="s">
        <v>98</v>
      </c>
      <c r="D91" s="258"/>
      <c r="E91" s="258"/>
      <c r="F91" s="258" t="s">
        <v>859</v>
      </c>
      <c r="G91" s="252" t="s">
        <v>859</v>
      </c>
      <c r="H91" s="252"/>
      <c r="I91" s="252"/>
      <c r="J91" s="252"/>
      <c r="K91" s="252"/>
      <c r="L91" s="252"/>
      <c r="M91" s="252"/>
      <c r="N91" s="258" t="s">
        <v>859</v>
      </c>
      <c r="O91" s="258"/>
      <c r="P91" s="258"/>
      <c r="Q91" s="258"/>
      <c r="R91" s="258"/>
      <c r="S91" s="258" t="s">
        <v>859</v>
      </c>
      <c r="T91" s="258" t="s">
        <v>859</v>
      </c>
      <c r="U91" s="258"/>
      <c r="V91" s="258"/>
      <c r="W91" s="252"/>
      <c r="X91" s="252" t="s">
        <v>859</v>
      </c>
      <c r="Y91" s="258">
        <v>42</v>
      </c>
      <c r="Z91" s="258">
        <v>1</v>
      </c>
      <c r="AA91" s="258">
        <v>1</v>
      </c>
    </row>
    <row r="92" spans="1:27" ht="43.5">
      <c r="A92" s="258">
        <v>89</v>
      </c>
      <c r="B92" s="258">
        <v>63020124</v>
      </c>
      <c r="C92" s="263" t="s">
        <v>400</v>
      </c>
      <c r="D92" s="258"/>
      <c r="E92" s="258"/>
      <c r="F92" s="258" t="s">
        <v>859</v>
      </c>
      <c r="G92" s="252" t="s">
        <v>859</v>
      </c>
      <c r="H92" s="252"/>
      <c r="I92" s="252"/>
      <c r="J92" s="252"/>
      <c r="K92" s="252"/>
      <c r="L92" s="252"/>
      <c r="M92" s="252"/>
      <c r="N92" s="258" t="s">
        <v>859</v>
      </c>
      <c r="O92" s="258"/>
      <c r="P92" s="258"/>
      <c r="Q92" s="258"/>
      <c r="R92" s="258"/>
      <c r="S92" s="258"/>
      <c r="T92" s="258"/>
      <c r="U92" s="258"/>
      <c r="V92" s="258" t="s">
        <v>859</v>
      </c>
      <c r="W92" s="252"/>
      <c r="X92" s="252" t="s">
        <v>859</v>
      </c>
      <c r="Y92" s="258">
        <v>1</v>
      </c>
      <c r="Z92" s="258">
        <v>3</v>
      </c>
      <c r="AA92" s="258">
        <v>0</v>
      </c>
    </row>
    <row r="93" spans="1:27" ht="43.5">
      <c r="A93" s="258">
        <v>90</v>
      </c>
      <c r="B93" s="258">
        <v>63020103</v>
      </c>
      <c r="C93" s="263" t="s">
        <v>99</v>
      </c>
      <c r="D93" s="258"/>
      <c r="E93" s="258"/>
      <c r="F93" s="258" t="s">
        <v>859</v>
      </c>
      <c r="G93" s="252" t="s">
        <v>859</v>
      </c>
      <c r="H93" s="252"/>
      <c r="I93" s="252"/>
      <c r="J93" s="252"/>
      <c r="K93" s="252"/>
      <c r="L93" s="252"/>
      <c r="M93" s="252"/>
      <c r="N93" s="258" t="s">
        <v>859</v>
      </c>
      <c r="O93" s="258"/>
      <c r="P93" s="258"/>
      <c r="Q93" s="258"/>
      <c r="R93" s="258"/>
      <c r="S93" s="258" t="s">
        <v>859</v>
      </c>
      <c r="T93" s="258"/>
      <c r="U93" s="258"/>
      <c r="V93" s="258"/>
      <c r="W93" s="252" t="s">
        <v>859</v>
      </c>
      <c r="X93" s="252" t="s">
        <v>859</v>
      </c>
      <c r="Y93" s="258">
        <v>45</v>
      </c>
      <c r="Z93" s="258">
        <v>4</v>
      </c>
      <c r="AA93" s="258">
        <v>0</v>
      </c>
    </row>
    <row r="94" spans="1:27" ht="43.5">
      <c r="A94" s="258">
        <v>91</v>
      </c>
      <c r="B94" s="258">
        <v>63020105</v>
      </c>
      <c r="C94" s="263" t="s">
        <v>101</v>
      </c>
      <c r="D94" s="258"/>
      <c r="E94" s="258"/>
      <c r="F94" s="258" t="s">
        <v>859</v>
      </c>
      <c r="G94" s="252" t="s">
        <v>859</v>
      </c>
      <c r="H94" s="252"/>
      <c r="I94" s="252"/>
      <c r="J94" s="252"/>
      <c r="K94" s="252"/>
      <c r="L94" s="252"/>
      <c r="M94" s="252"/>
      <c r="N94" s="258"/>
      <c r="O94" s="258"/>
      <c r="P94" s="258"/>
      <c r="Q94" s="258"/>
      <c r="R94" s="258"/>
      <c r="S94" s="258" t="s">
        <v>859</v>
      </c>
      <c r="T94" s="258"/>
      <c r="U94" s="258"/>
      <c r="V94" s="258"/>
      <c r="W94" s="252"/>
      <c r="X94" s="252" t="s">
        <v>859</v>
      </c>
      <c r="Y94" s="258">
        <v>10</v>
      </c>
      <c r="Z94" s="258">
        <v>2</v>
      </c>
      <c r="AA94" s="258">
        <v>1</v>
      </c>
    </row>
    <row r="95" spans="1:27" ht="43.5">
      <c r="A95" s="258">
        <v>92</v>
      </c>
      <c r="B95" s="258">
        <v>63020104</v>
      </c>
      <c r="C95" s="263" t="s">
        <v>100</v>
      </c>
      <c r="D95" s="258"/>
      <c r="E95" s="258"/>
      <c r="F95" s="258" t="s">
        <v>859</v>
      </c>
      <c r="G95" s="252" t="s">
        <v>859</v>
      </c>
      <c r="H95" s="252"/>
      <c r="I95" s="252"/>
      <c r="J95" s="252"/>
      <c r="K95" s="252"/>
      <c r="L95" s="252"/>
      <c r="M95" s="252"/>
      <c r="N95" s="258" t="s">
        <v>859</v>
      </c>
      <c r="O95" s="258"/>
      <c r="P95" s="258"/>
      <c r="Q95" s="258"/>
      <c r="R95" s="258"/>
      <c r="S95" s="258"/>
      <c r="T95" s="258"/>
      <c r="U95" s="258"/>
      <c r="V95" s="258" t="s">
        <v>859</v>
      </c>
      <c r="W95" s="252" t="s">
        <v>859</v>
      </c>
      <c r="X95" s="252" t="s">
        <v>859</v>
      </c>
      <c r="Y95" s="258">
        <v>30</v>
      </c>
      <c r="Z95" s="258">
        <v>5</v>
      </c>
      <c r="AA95" s="258">
        <v>0</v>
      </c>
    </row>
    <row r="96" spans="1:27" ht="43.5">
      <c r="A96" s="258">
        <v>93</v>
      </c>
      <c r="B96" s="258">
        <v>63020106</v>
      </c>
      <c r="C96" s="263" t="s">
        <v>395</v>
      </c>
      <c r="D96" s="258"/>
      <c r="E96" s="258" t="s">
        <v>859</v>
      </c>
      <c r="F96" s="258" t="s">
        <v>859</v>
      </c>
      <c r="G96" s="252" t="s">
        <v>859</v>
      </c>
      <c r="H96" s="252"/>
      <c r="I96" s="252"/>
      <c r="J96" s="252"/>
      <c r="K96" s="252"/>
      <c r="L96" s="252"/>
      <c r="M96" s="252"/>
      <c r="N96" s="258"/>
      <c r="O96" s="258"/>
      <c r="P96" s="258"/>
      <c r="Q96" s="258"/>
      <c r="R96" s="258"/>
      <c r="S96" s="258" t="s">
        <v>859</v>
      </c>
      <c r="T96" s="258" t="s">
        <v>859</v>
      </c>
      <c r="U96" s="258"/>
      <c r="V96" s="258"/>
      <c r="W96" s="252"/>
      <c r="X96" s="252" t="s">
        <v>859</v>
      </c>
      <c r="Y96" s="258">
        <v>9</v>
      </c>
      <c r="Z96" s="258">
        <v>1</v>
      </c>
      <c r="AA96" s="258">
        <v>0</v>
      </c>
    </row>
    <row r="97" spans="1:27" ht="43.5">
      <c r="A97" s="258">
        <v>94</v>
      </c>
      <c r="B97" s="258">
        <v>63020107</v>
      </c>
      <c r="C97" s="263" t="s">
        <v>103</v>
      </c>
      <c r="D97" s="258"/>
      <c r="E97" s="258"/>
      <c r="F97" s="258" t="s">
        <v>859</v>
      </c>
      <c r="G97" s="252" t="s">
        <v>859</v>
      </c>
      <c r="H97" s="252"/>
      <c r="I97" s="252"/>
      <c r="J97" s="252"/>
      <c r="K97" s="252"/>
      <c r="L97" s="252"/>
      <c r="M97" s="252"/>
      <c r="N97" s="258"/>
      <c r="O97" s="258"/>
      <c r="P97" s="258"/>
      <c r="Q97" s="258"/>
      <c r="R97" s="258"/>
      <c r="S97" s="258" t="s">
        <v>859</v>
      </c>
      <c r="T97" s="258"/>
      <c r="U97" s="258" t="s">
        <v>859</v>
      </c>
      <c r="V97" s="258" t="s">
        <v>859</v>
      </c>
      <c r="W97" s="252" t="s">
        <v>859</v>
      </c>
      <c r="X97" s="252" t="s">
        <v>859</v>
      </c>
      <c r="Y97" s="258">
        <v>25</v>
      </c>
      <c r="Z97" s="258">
        <v>1</v>
      </c>
      <c r="AA97" s="258">
        <v>0</v>
      </c>
    </row>
    <row r="98" spans="1:27" ht="43.5">
      <c r="A98" s="258">
        <v>95</v>
      </c>
      <c r="B98" s="258">
        <v>63020094</v>
      </c>
      <c r="C98" s="263" t="s">
        <v>90</v>
      </c>
      <c r="D98" s="258"/>
      <c r="E98" s="258"/>
      <c r="F98" s="258" t="s">
        <v>859</v>
      </c>
      <c r="G98" s="252" t="s">
        <v>859</v>
      </c>
      <c r="H98" s="252"/>
      <c r="I98" s="252"/>
      <c r="J98" s="252"/>
      <c r="K98" s="252"/>
      <c r="L98" s="252"/>
      <c r="M98" s="252"/>
      <c r="N98" s="258" t="s">
        <v>859</v>
      </c>
      <c r="O98" s="258"/>
      <c r="P98" s="258"/>
      <c r="Q98" s="258"/>
      <c r="R98" s="258"/>
      <c r="S98" s="258"/>
      <c r="T98" s="258"/>
      <c r="U98" s="258"/>
      <c r="V98" s="258"/>
      <c r="W98" s="252"/>
      <c r="X98" s="252" t="s">
        <v>859</v>
      </c>
      <c r="Y98" s="258">
        <v>25</v>
      </c>
      <c r="Z98" s="258">
        <v>1</v>
      </c>
      <c r="AA98" s="258">
        <v>1</v>
      </c>
    </row>
    <row r="99" spans="1:27" ht="43.5">
      <c r="A99" s="258">
        <v>96</v>
      </c>
      <c r="B99" s="258">
        <v>63020093</v>
      </c>
      <c r="C99" s="263" t="s">
        <v>89</v>
      </c>
      <c r="D99" s="258"/>
      <c r="E99" s="258"/>
      <c r="F99" s="258" t="s">
        <v>859</v>
      </c>
      <c r="G99" s="252" t="s">
        <v>859</v>
      </c>
      <c r="H99" s="252"/>
      <c r="I99" s="252"/>
      <c r="J99" s="252"/>
      <c r="K99" s="252"/>
      <c r="L99" s="252"/>
      <c r="M99" s="252"/>
      <c r="N99" s="258" t="s">
        <v>859</v>
      </c>
      <c r="O99" s="258"/>
      <c r="P99" s="258"/>
      <c r="Q99" s="258"/>
      <c r="R99" s="258"/>
      <c r="S99" s="258" t="s">
        <v>859</v>
      </c>
      <c r="T99" s="258"/>
      <c r="U99" s="258"/>
      <c r="V99" s="258"/>
      <c r="W99" s="252"/>
      <c r="X99" s="252" t="s">
        <v>859</v>
      </c>
      <c r="Y99" s="258">
        <v>18</v>
      </c>
      <c r="Z99" s="258">
        <v>1</v>
      </c>
      <c r="AA99" s="258">
        <v>0</v>
      </c>
    </row>
    <row r="100" spans="1:27" ht="43.5">
      <c r="A100" s="258">
        <v>97</v>
      </c>
      <c r="B100" s="258">
        <v>63020095</v>
      </c>
      <c r="C100" s="263" t="s">
        <v>91</v>
      </c>
      <c r="D100" s="258"/>
      <c r="E100" s="258" t="s">
        <v>859</v>
      </c>
      <c r="F100" s="258"/>
      <c r="G100" s="252" t="s">
        <v>859</v>
      </c>
      <c r="H100" s="252"/>
      <c r="I100" s="252"/>
      <c r="J100" s="252"/>
      <c r="K100" s="252"/>
      <c r="L100" s="252"/>
      <c r="M100" s="252"/>
      <c r="N100" s="258" t="s">
        <v>859</v>
      </c>
      <c r="O100" s="258"/>
      <c r="P100" s="258"/>
      <c r="Q100" s="258"/>
      <c r="R100" s="258"/>
      <c r="S100" s="258"/>
      <c r="T100" s="258" t="s">
        <v>859</v>
      </c>
      <c r="U100" s="258"/>
      <c r="V100" s="258"/>
      <c r="W100" s="252"/>
      <c r="X100" s="252" t="s">
        <v>859</v>
      </c>
      <c r="Y100" s="258">
        <v>24</v>
      </c>
      <c r="Z100" s="258">
        <v>0</v>
      </c>
      <c r="AA100" s="258">
        <v>0</v>
      </c>
    </row>
    <row r="101" spans="1:27" ht="43.5">
      <c r="A101" s="258">
        <v>98</v>
      </c>
      <c r="B101" s="258">
        <v>63020096</v>
      </c>
      <c r="C101" s="263" t="s">
        <v>92</v>
      </c>
      <c r="D101" s="258"/>
      <c r="E101" s="258"/>
      <c r="F101" s="258" t="s">
        <v>859</v>
      </c>
      <c r="G101" s="252" t="s">
        <v>859</v>
      </c>
      <c r="H101" s="252"/>
      <c r="I101" s="252"/>
      <c r="J101" s="252"/>
      <c r="K101" s="252"/>
      <c r="L101" s="252"/>
      <c r="M101" s="252"/>
      <c r="N101" s="258" t="s">
        <v>859</v>
      </c>
      <c r="O101" s="258"/>
      <c r="P101" s="258"/>
      <c r="Q101" s="258"/>
      <c r="R101" s="258"/>
      <c r="S101" s="258" t="s">
        <v>859</v>
      </c>
      <c r="T101" s="258"/>
      <c r="U101" s="258"/>
      <c r="V101" s="258"/>
      <c r="W101" s="252"/>
      <c r="X101" s="252" t="s">
        <v>859</v>
      </c>
      <c r="Y101" s="258">
        <v>21</v>
      </c>
      <c r="Z101" s="258">
        <v>1</v>
      </c>
      <c r="AA101" s="258">
        <v>0</v>
      </c>
    </row>
    <row r="102" spans="1:27" ht="43.5">
      <c r="A102" s="258">
        <v>99</v>
      </c>
      <c r="B102" s="258">
        <v>63020091</v>
      </c>
      <c r="C102" s="263" t="s">
        <v>87</v>
      </c>
      <c r="D102" s="258"/>
      <c r="E102" s="258"/>
      <c r="F102" s="258" t="s">
        <v>859</v>
      </c>
      <c r="G102" s="252" t="s">
        <v>859</v>
      </c>
      <c r="H102" s="252"/>
      <c r="I102" s="252"/>
      <c r="J102" s="252"/>
      <c r="K102" s="252"/>
      <c r="L102" s="252"/>
      <c r="M102" s="252"/>
      <c r="N102" s="258"/>
      <c r="O102" s="258"/>
      <c r="P102" s="258"/>
      <c r="Q102" s="258"/>
      <c r="R102" s="258"/>
      <c r="S102" s="258" t="s">
        <v>859</v>
      </c>
      <c r="T102" s="258"/>
      <c r="U102" s="258"/>
      <c r="V102" s="258" t="s">
        <v>859</v>
      </c>
      <c r="W102" s="252" t="s">
        <v>859</v>
      </c>
      <c r="X102" s="252" t="s">
        <v>859</v>
      </c>
      <c r="Y102" s="258">
        <v>13</v>
      </c>
      <c r="Z102" s="258">
        <v>3</v>
      </c>
      <c r="AA102" s="258">
        <v>0</v>
      </c>
    </row>
    <row r="103" spans="1:27" ht="43.5">
      <c r="A103" s="258">
        <v>100</v>
      </c>
      <c r="B103" s="258">
        <v>63020126</v>
      </c>
      <c r="C103" s="263" t="s">
        <v>398</v>
      </c>
      <c r="D103" s="258"/>
      <c r="E103" s="258"/>
      <c r="F103" s="258" t="s">
        <v>859</v>
      </c>
      <c r="G103" s="252" t="s">
        <v>859</v>
      </c>
      <c r="H103" s="252"/>
      <c r="I103" s="252"/>
      <c r="J103" s="252"/>
      <c r="K103" s="252"/>
      <c r="L103" s="252"/>
      <c r="M103" s="252"/>
      <c r="N103" s="258" t="s">
        <v>859</v>
      </c>
      <c r="O103" s="258"/>
      <c r="P103" s="258"/>
      <c r="Q103" s="258"/>
      <c r="R103" s="258"/>
      <c r="S103" s="258"/>
      <c r="T103" s="258"/>
      <c r="U103" s="258" t="s">
        <v>859</v>
      </c>
      <c r="V103" s="258"/>
      <c r="W103" s="252"/>
      <c r="X103" s="252" t="s">
        <v>859</v>
      </c>
      <c r="Y103" s="258">
        <v>10</v>
      </c>
      <c r="Z103" s="258">
        <v>4</v>
      </c>
      <c r="AA103" s="258">
        <v>0</v>
      </c>
    </row>
    <row r="104" spans="1:27" ht="43.5">
      <c r="A104" s="258">
        <v>101</v>
      </c>
      <c r="B104" s="258">
        <v>63020092</v>
      </c>
      <c r="C104" s="263" t="s">
        <v>88</v>
      </c>
      <c r="D104" s="258"/>
      <c r="E104" s="258"/>
      <c r="F104" s="258" t="s">
        <v>859</v>
      </c>
      <c r="G104" s="252" t="s">
        <v>859</v>
      </c>
      <c r="H104" s="252"/>
      <c r="I104" s="252"/>
      <c r="J104" s="252"/>
      <c r="K104" s="252"/>
      <c r="L104" s="252"/>
      <c r="M104" s="252"/>
      <c r="N104" s="258"/>
      <c r="O104" s="258"/>
      <c r="P104" s="258"/>
      <c r="Q104" s="258"/>
      <c r="R104" s="258"/>
      <c r="S104" s="258" t="s">
        <v>859</v>
      </c>
      <c r="T104" s="258"/>
      <c r="U104" s="258"/>
      <c r="V104" s="258"/>
      <c r="W104" s="252"/>
      <c r="X104" s="252" t="s">
        <v>859</v>
      </c>
      <c r="Y104" s="258">
        <v>12</v>
      </c>
      <c r="Z104" s="258">
        <v>1</v>
      </c>
      <c r="AA104" s="258">
        <v>1</v>
      </c>
    </row>
    <row r="105" spans="1:27" ht="43.5">
      <c r="A105" s="258">
        <v>102</v>
      </c>
      <c r="B105" s="258">
        <v>63020085</v>
      </c>
      <c r="C105" s="263" t="s">
        <v>81</v>
      </c>
      <c r="D105" s="258"/>
      <c r="E105" s="258"/>
      <c r="F105" s="258" t="s">
        <v>859</v>
      </c>
      <c r="G105" s="252" t="s">
        <v>859</v>
      </c>
      <c r="H105" s="252"/>
      <c r="I105" s="252"/>
      <c r="J105" s="252"/>
      <c r="K105" s="252"/>
      <c r="L105" s="252"/>
      <c r="M105" s="252"/>
      <c r="N105" s="258"/>
      <c r="O105" s="258"/>
      <c r="P105" s="258"/>
      <c r="Q105" s="258"/>
      <c r="R105" s="258"/>
      <c r="S105" s="258" t="s">
        <v>859</v>
      </c>
      <c r="T105" s="258"/>
      <c r="U105" s="258"/>
      <c r="V105" s="258"/>
      <c r="W105" s="252" t="s">
        <v>859</v>
      </c>
      <c r="X105" s="252" t="s">
        <v>859</v>
      </c>
      <c r="Y105" s="258">
        <v>59</v>
      </c>
      <c r="Z105" s="258">
        <v>1</v>
      </c>
      <c r="AA105" s="258">
        <v>1</v>
      </c>
    </row>
    <row r="106" spans="1:27" ht="43.5">
      <c r="A106" s="258">
        <v>103</v>
      </c>
      <c r="B106" s="258">
        <v>63020086</v>
      </c>
      <c r="C106" s="263" t="s">
        <v>82</v>
      </c>
      <c r="D106" s="258"/>
      <c r="E106" s="258" t="s">
        <v>859</v>
      </c>
      <c r="F106" s="258"/>
      <c r="G106" s="252" t="s">
        <v>859</v>
      </c>
      <c r="H106" s="252"/>
      <c r="I106" s="252"/>
      <c r="J106" s="252"/>
      <c r="K106" s="252"/>
      <c r="L106" s="252"/>
      <c r="M106" s="252"/>
      <c r="N106" s="258"/>
      <c r="O106" s="258"/>
      <c r="P106" s="258"/>
      <c r="Q106" s="258"/>
      <c r="R106" s="258"/>
      <c r="S106" s="258" t="s">
        <v>859</v>
      </c>
      <c r="T106" s="258"/>
      <c r="U106" s="258" t="s">
        <v>859</v>
      </c>
      <c r="V106" s="258"/>
      <c r="W106" s="252"/>
      <c r="X106" s="252" t="s">
        <v>859</v>
      </c>
      <c r="Y106" s="258">
        <v>38</v>
      </c>
      <c r="Z106" s="258">
        <v>2</v>
      </c>
      <c r="AA106" s="258">
        <v>0</v>
      </c>
    </row>
    <row r="107" spans="1:27" ht="43.5">
      <c r="A107" s="258">
        <v>104</v>
      </c>
      <c r="B107" s="258">
        <v>63020087</v>
      </c>
      <c r="C107" s="263" t="s">
        <v>83</v>
      </c>
      <c r="D107" s="258"/>
      <c r="E107" s="258" t="s">
        <v>859</v>
      </c>
      <c r="F107" s="258"/>
      <c r="G107" s="252" t="s">
        <v>859</v>
      </c>
      <c r="H107" s="252"/>
      <c r="I107" s="252"/>
      <c r="J107" s="252"/>
      <c r="K107" s="252"/>
      <c r="L107" s="252"/>
      <c r="M107" s="252"/>
      <c r="N107" s="258"/>
      <c r="O107" s="258"/>
      <c r="P107" s="258"/>
      <c r="Q107" s="258" t="s">
        <v>859</v>
      </c>
      <c r="R107" s="258"/>
      <c r="S107" s="258"/>
      <c r="T107" s="258"/>
      <c r="U107" s="258"/>
      <c r="V107" s="258"/>
      <c r="W107" s="252"/>
      <c r="X107" s="252" t="s">
        <v>859</v>
      </c>
      <c r="Y107" s="258">
        <v>25</v>
      </c>
      <c r="Z107" s="258">
        <v>7</v>
      </c>
      <c r="AA107" s="258">
        <v>0</v>
      </c>
    </row>
    <row r="108" spans="1:27" ht="43.5">
      <c r="A108" s="258">
        <v>105</v>
      </c>
      <c r="B108" s="258">
        <v>63020088</v>
      </c>
      <c r="C108" s="263" t="s">
        <v>84</v>
      </c>
      <c r="D108" s="258"/>
      <c r="E108" s="258"/>
      <c r="F108" s="258" t="s">
        <v>859</v>
      </c>
      <c r="G108" s="252" t="s">
        <v>859</v>
      </c>
      <c r="H108" s="252"/>
      <c r="I108" s="252"/>
      <c r="J108" s="252" t="s">
        <v>859</v>
      </c>
      <c r="K108" s="252"/>
      <c r="L108" s="252"/>
      <c r="M108" s="252"/>
      <c r="N108" s="258"/>
      <c r="O108" s="258"/>
      <c r="P108" s="258"/>
      <c r="Q108" s="258" t="s">
        <v>859</v>
      </c>
      <c r="R108" s="258"/>
      <c r="S108" s="258"/>
      <c r="T108" s="258"/>
      <c r="U108" s="258" t="s">
        <v>859</v>
      </c>
      <c r="V108" s="258" t="s">
        <v>859</v>
      </c>
      <c r="W108" s="252"/>
      <c r="X108" s="252" t="s">
        <v>859</v>
      </c>
      <c r="Y108" s="258">
        <v>20</v>
      </c>
      <c r="Z108" s="258">
        <v>1</v>
      </c>
      <c r="AA108" s="258">
        <v>0</v>
      </c>
    </row>
    <row r="109" spans="1:27" ht="43.5">
      <c r="A109" s="258">
        <v>106</v>
      </c>
      <c r="B109" s="258">
        <v>63020089</v>
      </c>
      <c r="C109" s="263" t="s">
        <v>85</v>
      </c>
      <c r="D109" s="258"/>
      <c r="E109" s="258" t="s">
        <v>859</v>
      </c>
      <c r="F109" s="258"/>
      <c r="G109" s="252" t="s">
        <v>859</v>
      </c>
      <c r="H109" s="252"/>
      <c r="I109" s="252"/>
      <c r="J109" s="252"/>
      <c r="K109" s="252"/>
      <c r="L109" s="252"/>
      <c r="M109" s="252"/>
      <c r="N109" s="258"/>
      <c r="O109" s="258"/>
      <c r="P109" s="258"/>
      <c r="Q109" s="258"/>
      <c r="R109" s="258"/>
      <c r="S109" s="258" t="s">
        <v>859</v>
      </c>
      <c r="T109" s="258"/>
      <c r="U109" s="258"/>
      <c r="V109" s="258"/>
      <c r="W109" s="252"/>
      <c r="X109" s="252" t="s">
        <v>859</v>
      </c>
      <c r="Y109" s="258">
        <v>18</v>
      </c>
      <c r="Z109" s="258">
        <v>1</v>
      </c>
      <c r="AA109" s="258">
        <v>0</v>
      </c>
    </row>
    <row r="110" spans="1:27" ht="43.5">
      <c r="A110" s="258">
        <v>107</v>
      </c>
      <c r="B110" s="258">
        <v>63020130</v>
      </c>
      <c r="C110" s="263" t="s">
        <v>399</v>
      </c>
      <c r="D110" s="258"/>
      <c r="E110" s="258" t="s">
        <v>859</v>
      </c>
      <c r="F110" s="258"/>
      <c r="G110" s="252" t="s">
        <v>859</v>
      </c>
      <c r="H110" s="252"/>
      <c r="I110" s="252"/>
      <c r="J110" s="252"/>
      <c r="K110" s="252"/>
      <c r="L110" s="252"/>
      <c r="M110" s="252"/>
      <c r="N110" s="258"/>
      <c r="O110" s="258"/>
      <c r="P110" s="258"/>
      <c r="Q110" s="258"/>
      <c r="R110" s="258"/>
      <c r="S110" s="258" t="s">
        <v>859</v>
      </c>
      <c r="T110" s="258"/>
      <c r="U110" s="258"/>
      <c r="V110" s="258"/>
      <c r="W110" s="252"/>
      <c r="X110" s="252" t="s">
        <v>859</v>
      </c>
      <c r="Y110" s="258">
        <v>5</v>
      </c>
      <c r="Z110" s="258">
        <v>0</v>
      </c>
      <c r="AA110" s="258">
        <v>0</v>
      </c>
    </row>
    <row r="111" spans="1:27" ht="43.5">
      <c r="A111" s="258">
        <v>108</v>
      </c>
      <c r="B111" s="258">
        <v>63020090</v>
      </c>
      <c r="C111" s="263" t="s">
        <v>86</v>
      </c>
      <c r="D111" s="258"/>
      <c r="E111" s="258" t="s">
        <v>859</v>
      </c>
      <c r="F111" s="258" t="s">
        <v>859</v>
      </c>
      <c r="G111" s="252" t="s">
        <v>859</v>
      </c>
      <c r="H111" s="252"/>
      <c r="I111" s="252"/>
      <c r="J111" s="252"/>
      <c r="K111" s="252"/>
      <c r="L111" s="252"/>
      <c r="M111" s="252"/>
      <c r="N111" s="258"/>
      <c r="O111" s="258"/>
      <c r="P111" s="258"/>
      <c r="Q111" s="258"/>
      <c r="R111" s="258"/>
      <c r="S111" s="258" t="s">
        <v>859</v>
      </c>
      <c r="T111" s="258"/>
      <c r="U111" s="258"/>
      <c r="V111" s="258"/>
      <c r="W111" s="252"/>
      <c r="X111" s="252" t="s">
        <v>859</v>
      </c>
      <c r="Y111" s="258">
        <v>27</v>
      </c>
      <c r="Z111" s="258">
        <v>10</v>
      </c>
      <c r="AA111" s="258">
        <v>1</v>
      </c>
    </row>
    <row r="112" spans="1:27" ht="43.5">
      <c r="A112" s="258">
        <v>109</v>
      </c>
      <c r="B112" s="258">
        <v>63020121</v>
      </c>
      <c r="C112" s="263" t="s">
        <v>116</v>
      </c>
      <c r="D112" s="258"/>
      <c r="E112" s="258"/>
      <c r="F112" s="258" t="s">
        <v>859</v>
      </c>
      <c r="G112" s="252" t="s">
        <v>859</v>
      </c>
      <c r="H112" s="252"/>
      <c r="I112" s="252"/>
      <c r="J112" s="252"/>
      <c r="K112" s="252"/>
      <c r="L112" s="252"/>
      <c r="M112" s="252"/>
      <c r="N112" s="258"/>
      <c r="O112" s="258" t="s">
        <v>859</v>
      </c>
      <c r="P112" s="258"/>
      <c r="Q112" s="258"/>
      <c r="R112" s="258"/>
      <c r="S112" s="258"/>
      <c r="T112" s="258"/>
      <c r="U112" s="258"/>
      <c r="V112" s="258"/>
      <c r="W112" s="252" t="s">
        <v>859</v>
      </c>
      <c r="X112" s="252" t="s">
        <v>859</v>
      </c>
      <c r="Y112" s="258">
        <v>30</v>
      </c>
      <c r="Z112" s="258">
        <v>1</v>
      </c>
      <c r="AA112" s="258">
        <v>0</v>
      </c>
    </row>
    <row r="113" spans="1:27" ht="43.5">
      <c r="A113" s="258">
        <v>110</v>
      </c>
      <c r="B113" s="258">
        <v>63020122</v>
      </c>
      <c r="C113" s="263" t="s">
        <v>117</v>
      </c>
      <c r="D113" s="258"/>
      <c r="E113" s="258"/>
      <c r="F113" s="258" t="s">
        <v>859</v>
      </c>
      <c r="G113" s="252" t="s">
        <v>859</v>
      </c>
      <c r="H113" s="252"/>
      <c r="I113" s="252"/>
      <c r="J113" s="252"/>
      <c r="K113" s="252"/>
      <c r="L113" s="252"/>
      <c r="M113" s="252"/>
      <c r="N113" s="258" t="s">
        <v>859</v>
      </c>
      <c r="O113" s="258"/>
      <c r="P113" s="258"/>
      <c r="Q113" s="258"/>
      <c r="R113" s="258"/>
      <c r="S113" s="258" t="s">
        <v>859</v>
      </c>
      <c r="T113" s="258"/>
      <c r="U113" s="258" t="s">
        <v>859</v>
      </c>
      <c r="V113" s="258"/>
      <c r="W113" s="252"/>
      <c r="X113" s="252" t="s">
        <v>859</v>
      </c>
      <c r="Y113" s="258">
        <v>13</v>
      </c>
      <c r="Z113" s="258">
        <v>1</v>
      </c>
      <c r="AA113" s="258">
        <v>0</v>
      </c>
    </row>
    <row r="114" spans="1:27" ht="43.5">
      <c r="A114" s="258">
        <v>111</v>
      </c>
      <c r="B114" s="258">
        <v>63020114</v>
      </c>
      <c r="C114" s="263" t="s">
        <v>110</v>
      </c>
      <c r="D114" s="258"/>
      <c r="E114" s="258" t="s">
        <v>859</v>
      </c>
      <c r="F114" s="258" t="s">
        <v>859</v>
      </c>
      <c r="G114" s="252" t="s">
        <v>859</v>
      </c>
      <c r="H114" s="252"/>
      <c r="I114" s="252"/>
      <c r="J114" s="252"/>
      <c r="K114" s="252"/>
      <c r="L114" s="252"/>
      <c r="M114" s="252"/>
      <c r="N114" s="258" t="s">
        <v>859</v>
      </c>
      <c r="O114" s="258"/>
      <c r="P114" s="258"/>
      <c r="Q114" s="258"/>
      <c r="R114" s="258"/>
      <c r="S114" s="258" t="s">
        <v>859</v>
      </c>
      <c r="T114" s="258"/>
      <c r="U114" s="258"/>
      <c r="V114" s="258"/>
      <c r="W114" s="252" t="s">
        <v>859</v>
      </c>
      <c r="X114" s="252" t="s">
        <v>859</v>
      </c>
      <c r="Y114" s="258">
        <v>17</v>
      </c>
      <c r="Z114" s="258">
        <v>1</v>
      </c>
      <c r="AA114" s="258">
        <v>0</v>
      </c>
    </row>
    <row r="115" spans="1:27" ht="43.5">
      <c r="A115" s="258">
        <v>112</v>
      </c>
      <c r="B115" s="258">
        <v>63020115</v>
      </c>
      <c r="C115" s="263" t="s">
        <v>111</v>
      </c>
      <c r="D115" s="258"/>
      <c r="E115" s="258" t="s">
        <v>859</v>
      </c>
      <c r="F115" s="258" t="s">
        <v>859</v>
      </c>
      <c r="G115" s="252" t="s">
        <v>859</v>
      </c>
      <c r="H115" s="252"/>
      <c r="I115" s="252"/>
      <c r="J115" s="252"/>
      <c r="K115" s="252"/>
      <c r="L115" s="252"/>
      <c r="M115" s="252"/>
      <c r="N115" s="258" t="s">
        <v>859</v>
      </c>
      <c r="O115" s="258"/>
      <c r="P115" s="258"/>
      <c r="Q115" s="258"/>
      <c r="R115" s="258"/>
      <c r="S115" s="258" t="s">
        <v>859</v>
      </c>
      <c r="T115" s="258"/>
      <c r="U115" s="258" t="s">
        <v>859</v>
      </c>
      <c r="V115" s="258" t="s">
        <v>859</v>
      </c>
      <c r="W115" s="252" t="s">
        <v>859</v>
      </c>
      <c r="X115" s="252" t="s">
        <v>859</v>
      </c>
      <c r="Y115" s="258">
        <v>29</v>
      </c>
      <c r="Z115" s="258">
        <v>8</v>
      </c>
      <c r="AA115" s="258">
        <v>2</v>
      </c>
    </row>
    <row r="116" spans="1:27" ht="43.5">
      <c r="A116" s="258">
        <v>113</v>
      </c>
      <c r="B116" s="258">
        <v>63020116</v>
      </c>
      <c r="C116" s="263" t="s">
        <v>112</v>
      </c>
      <c r="D116" s="258"/>
      <c r="E116" s="258" t="s">
        <v>859</v>
      </c>
      <c r="F116" s="258" t="s">
        <v>859</v>
      </c>
      <c r="G116" s="252"/>
      <c r="H116" s="252"/>
      <c r="I116" s="252"/>
      <c r="J116" s="252" t="s">
        <v>859</v>
      </c>
      <c r="K116" s="252" t="s">
        <v>859</v>
      </c>
      <c r="L116" s="252" t="s">
        <v>859</v>
      </c>
      <c r="M116" s="252"/>
      <c r="N116" s="258" t="s">
        <v>859</v>
      </c>
      <c r="O116" s="258"/>
      <c r="P116" s="258"/>
      <c r="Q116" s="258"/>
      <c r="R116" s="258"/>
      <c r="S116" s="258"/>
      <c r="T116" s="258"/>
      <c r="U116" s="258"/>
      <c r="V116" s="258" t="s">
        <v>859</v>
      </c>
      <c r="W116" s="252"/>
      <c r="X116" s="252" t="s">
        <v>859</v>
      </c>
      <c r="Y116" s="258">
        <v>8</v>
      </c>
      <c r="Z116" s="258">
        <v>1</v>
      </c>
      <c r="AA116" s="258">
        <v>1</v>
      </c>
    </row>
    <row r="117" spans="1:27" ht="43.5">
      <c r="A117" s="258">
        <v>114</v>
      </c>
      <c r="B117" s="258">
        <v>63020108</v>
      </c>
      <c r="C117" s="263" t="s">
        <v>104</v>
      </c>
      <c r="D117" s="258"/>
      <c r="E117" s="258" t="s">
        <v>859</v>
      </c>
      <c r="F117" s="258" t="s">
        <v>859</v>
      </c>
      <c r="G117" s="252" t="s">
        <v>859</v>
      </c>
      <c r="H117" s="252"/>
      <c r="I117" s="252"/>
      <c r="J117" s="252"/>
      <c r="K117" s="252"/>
      <c r="L117" s="252"/>
      <c r="M117" s="252"/>
      <c r="N117" s="258"/>
      <c r="O117" s="258" t="s">
        <v>859</v>
      </c>
      <c r="P117" s="258"/>
      <c r="Q117" s="258"/>
      <c r="R117" s="258"/>
      <c r="S117" s="258"/>
      <c r="T117" s="258"/>
      <c r="U117" s="258"/>
      <c r="V117" s="258"/>
      <c r="W117" s="252" t="s">
        <v>859</v>
      </c>
      <c r="X117" s="252" t="s">
        <v>859</v>
      </c>
      <c r="Y117" s="258">
        <v>16</v>
      </c>
      <c r="Z117" s="258">
        <v>2</v>
      </c>
      <c r="AA117" s="258">
        <v>1</v>
      </c>
    </row>
    <row r="118" spans="1:27" ht="43.5">
      <c r="A118" s="258">
        <v>115</v>
      </c>
      <c r="B118" s="258">
        <v>63020109</v>
      </c>
      <c r="C118" s="263" t="s">
        <v>105</v>
      </c>
      <c r="D118" s="258"/>
      <c r="E118" s="258" t="s">
        <v>859</v>
      </c>
      <c r="F118" s="258"/>
      <c r="G118" s="252" t="s">
        <v>859</v>
      </c>
      <c r="H118" s="252"/>
      <c r="I118" s="252"/>
      <c r="J118" s="252"/>
      <c r="K118" s="252"/>
      <c r="L118" s="252"/>
      <c r="M118" s="252"/>
      <c r="N118" s="258"/>
      <c r="O118" s="258" t="s">
        <v>859</v>
      </c>
      <c r="P118" s="258"/>
      <c r="Q118" s="258"/>
      <c r="R118" s="258"/>
      <c r="S118" s="258"/>
      <c r="T118" s="258"/>
      <c r="U118" s="258" t="s">
        <v>859</v>
      </c>
      <c r="V118" s="258"/>
      <c r="W118" s="252"/>
      <c r="X118" s="252" t="s">
        <v>859</v>
      </c>
      <c r="Y118" s="258">
        <v>11</v>
      </c>
      <c r="Z118" s="258">
        <v>1</v>
      </c>
      <c r="AA118" s="258">
        <v>0</v>
      </c>
    </row>
    <row r="119" spans="1:27" ht="43.5">
      <c r="A119" s="258">
        <v>116</v>
      </c>
      <c r="B119" s="258">
        <v>63020111</v>
      </c>
      <c r="C119" s="263" t="s">
        <v>107</v>
      </c>
      <c r="D119" s="258"/>
      <c r="E119" s="258"/>
      <c r="F119" s="258" t="s">
        <v>859</v>
      </c>
      <c r="G119" s="252" t="s">
        <v>859</v>
      </c>
      <c r="H119" s="252"/>
      <c r="I119" s="252"/>
      <c r="J119" s="252"/>
      <c r="K119" s="252"/>
      <c r="L119" s="252"/>
      <c r="M119" s="252"/>
      <c r="N119" s="258"/>
      <c r="O119" s="258"/>
      <c r="P119" s="258"/>
      <c r="Q119" s="258" t="s">
        <v>859</v>
      </c>
      <c r="R119" s="258"/>
      <c r="S119" s="258" t="s">
        <v>859</v>
      </c>
      <c r="T119" s="258"/>
      <c r="U119" s="258"/>
      <c r="V119" s="258"/>
      <c r="W119" s="252"/>
      <c r="X119" s="252" t="s">
        <v>859</v>
      </c>
      <c r="Y119" s="258">
        <v>16</v>
      </c>
      <c r="Z119" s="258">
        <v>1</v>
      </c>
      <c r="AA119" s="258">
        <v>0</v>
      </c>
    </row>
    <row r="120" spans="1:27" ht="43.5">
      <c r="A120" s="258">
        <v>117</v>
      </c>
      <c r="B120" s="258">
        <v>63020110</v>
      </c>
      <c r="C120" s="263" t="s">
        <v>106</v>
      </c>
      <c r="D120" s="258"/>
      <c r="E120" s="258"/>
      <c r="F120" s="258" t="s">
        <v>859</v>
      </c>
      <c r="G120" s="252" t="s">
        <v>859</v>
      </c>
      <c r="H120" s="252"/>
      <c r="I120" s="252" t="s">
        <v>859</v>
      </c>
      <c r="J120" s="252"/>
      <c r="K120" s="252" t="s">
        <v>859</v>
      </c>
      <c r="L120" s="252"/>
      <c r="M120" s="252"/>
      <c r="N120" s="258"/>
      <c r="O120" s="258"/>
      <c r="P120" s="258"/>
      <c r="Q120" s="258" t="s">
        <v>859</v>
      </c>
      <c r="R120" s="258"/>
      <c r="S120" s="258" t="s">
        <v>859</v>
      </c>
      <c r="T120" s="258"/>
      <c r="U120" s="258" t="s">
        <v>859</v>
      </c>
      <c r="V120" s="258" t="s">
        <v>859</v>
      </c>
      <c r="W120" s="252"/>
      <c r="X120" s="252" t="s">
        <v>859</v>
      </c>
      <c r="Y120" s="258">
        <v>58</v>
      </c>
      <c r="Z120" s="258">
        <v>1</v>
      </c>
      <c r="AA120" s="258">
        <v>1</v>
      </c>
    </row>
    <row r="121" spans="1:27" ht="43.5">
      <c r="A121" s="258">
        <v>118</v>
      </c>
      <c r="B121" s="258">
        <v>63020112</v>
      </c>
      <c r="C121" s="263" t="s">
        <v>396</v>
      </c>
      <c r="D121" s="258" t="s">
        <v>859</v>
      </c>
      <c r="E121" s="258" t="s">
        <v>859</v>
      </c>
      <c r="F121" s="258"/>
      <c r="G121" s="252"/>
      <c r="H121" s="252" t="s">
        <v>859</v>
      </c>
      <c r="I121" s="252"/>
      <c r="J121" s="252"/>
      <c r="K121" s="252" t="s">
        <v>859</v>
      </c>
      <c r="L121" s="252" t="s">
        <v>859</v>
      </c>
      <c r="M121" s="252"/>
      <c r="N121" s="258" t="s">
        <v>859</v>
      </c>
      <c r="O121" s="258"/>
      <c r="P121" s="258"/>
      <c r="Q121" s="258"/>
      <c r="R121" s="258"/>
      <c r="S121" s="258"/>
      <c r="T121" s="258"/>
      <c r="U121" s="258" t="s">
        <v>859</v>
      </c>
      <c r="V121" s="258" t="s">
        <v>859</v>
      </c>
      <c r="W121" s="252"/>
      <c r="X121" s="252"/>
      <c r="Y121" s="258">
        <v>50</v>
      </c>
      <c r="Z121" s="258">
        <v>3</v>
      </c>
      <c r="AA121" s="258">
        <v>0</v>
      </c>
    </row>
    <row r="122" spans="1:27" ht="43.5">
      <c r="A122" s="258">
        <v>119</v>
      </c>
      <c r="B122" s="258">
        <v>63020113</v>
      </c>
      <c r="C122" s="263" t="s">
        <v>109</v>
      </c>
      <c r="D122" s="258"/>
      <c r="E122" s="258" t="s">
        <v>859</v>
      </c>
      <c r="F122" s="258" t="s">
        <v>859</v>
      </c>
      <c r="G122" s="252" t="s">
        <v>859</v>
      </c>
      <c r="H122" s="252"/>
      <c r="I122" s="252"/>
      <c r="J122" s="252"/>
      <c r="K122" s="252"/>
      <c r="L122" s="252"/>
      <c r="M122" s="252"/>
      <c r="N122" s="258" t="s">
        <v>859</v>
      </c>
      <c r="O122" s="258"/>
      <c r="P122" s="258"/>
      <c r="Q122" s="258"/>
      <c r="R122" s="258"/>
      <c r="S122" s="258"/>
      <c r="T122" s="258"/>
      <c r="U122" s="258" t="s">
        <v>859</v>
      </c>
      <c r="V122" s="258"/>
      <c r="W122" s="252"/>
      <c r="X122" s="252" t="s">
        <v>859</v>
      </c>
      <c r="Y122" s="258">
        <v>20</v>
      </c>
      <c r="Z122" s="258">
        <v>1</v>
      </c>
      <c r="AA122" s="258">
        <v>0</v>
      </c>
    </row>
    <row r="123" spans="1:27" ht="43.5">
      <c r="A123" s="258">
        <v>120</v>
      </c>
      <c r="B123" s="258">
        <v>63020118</v>
      </c>
      <c r="C123" s="263" t="s">
        <v>114</v>
      </c>
      <c r="D123" s="258"/>
      <c r="E123" s="258"/>
      <c r="F123" s="258" t="s">
        <v>859</v>
      </c>
      <c r="G123" s="252" t="s">
        <v>859</v>
      </c>
      <c r="H123" s="252"/>
      <c r="I123" s="252"/>
      <c r="J123" s="252"/>
      <c r="K123" s="252"/>
      <c r="L123" s="252"/>
      <c r="M123" s="252"/>
      <c r="N123" s="258" t="s">
        <v>859</v>
      </c>
      <c r="O123" s="258"/>
      <c r="P123" s="258"/>
      <c r="Q123" s="258"/>
      <c r="R123" s="258"/>
      <c r="S123" s="258"/>
      <c r="T123" s="258"/>
      <c r="U123" s="258"/>
      <c r="V123" s="258"/>
      <c r="W123" s="252"/>
      <c r="X123" s="252" t="s">
        <v>859</v>
      </c>
      <c r="Y123" s="258">
        <v>15</v>
      </c>
      <c r="Z123" s="258">
        <v>1</v>
      </c>
      <c r="AA123" s="258">
        <v>0</v>
      </c>
    </row>
    <row r="124" spans="1:27" ht="43.5">
      <c r="A124" s="258">
        <v>121</v>
      </c>
      <c r="B124" s="258">
        <v>63020119</v>
      </c>
      <c r="C124" s="263" t="s">
        <v>115</v>
      </c>
      <c r="D124" s="258"/>
      <c r="E124" s="258" t="s">
        <v>859</v>
      </c>
      <c r="F124" s="258" t="s">
        <v>859</v>
      </c>
      <c r="G124" s="252" t="s">
        <v>859</v>
      </c>
      <c r="H124" s="252"/>
      <c r="I124" s="252"/>
      <c r="J124" s="252"/>
      <c r="K124" s="252"/>
      <c r="L124" s="252"/>
      <c r="M124" s="252"/>
      <c r="N124" s="258" t="s">
        <v>859</v>
      </c>
      <c r="O124" s="258"/>
      <c r="P124" s="258"/>
      <c r="Q124" s="258"/>
      <c r="R124" s="258"/>
      <c r="S124" s="258"/>
      <c r="T124" s="258"/>
      <c r="U124" s="258"/>
      <c r="V124" s="258"/>
      <c r="W124" s="252"/>
      <c r="X124" s="252" t="s">
        <v>859</v>
      </c>
      <c r="Y124" s="258">
        <v>11</v>
      </c>
      <c r="Z124" s="258">
        <v>2</v>
      </c>
      <c r="AA124" s="258">
        <v>0</v>
      </c>
    </row>
    <row r="125" spans="1:27" ht="43.5">
      <c r="A125" s="260">
        <v>122</v>
      </c>
      <c r="B125" s="260">
        <v>63020117</v>
      </c>
      <c r="C125" s="264" t="s">
        <v>113</v>
      </c>
      <c r="D125" s="260"/>
      <c r="E125" s="260"/>
      <c r="F125" s="260" t="s">
        <v>859</v>
      </c>
      <c r="G125" s="261" t="s">
        <v>859</v>
      </c>
      <c r="H125" s="261"/>
      <c r="I125" s="261"/>
      <c r="J125" s="261"/>
      <c r="K125" s="261"/>
      <c r="L125" s="261"/>
      <c r="M125" s="261"/>
      <c r="N125" s="260" t="s">
        <v>859</v>
      </c>
      <c r="O125" s="260"/>
      <c r="P125" s="260"/>
      <c r="Q125" s="260"/>
      <c r="R125" s="260"/>
      <c r="S125" s="260"/>
      <c r="T125" s="260"/>
      <c r="U125" s="260"/>
      <c r="V125" s="260"/>
      <c r="W125" s="261"/>
      <c r="X125" s="261" t="s">
        <v>859</v>
      </c>
      <c r="Y125" s="260">
        <v>10</v>
      </c>
      <c r="Z125" s="260">
        <v>1</v>
      </c>
      <c r="AA125" s="260">
        <v>0</v>
      </c>
    </row>
  </sheetData>
  <mergeCells count="9">
    <mergeCell ref="A1:AA1"/>
    <mergeCell ref="Y2:AA2"/>
    <mergeCell ref="A2:A3"/>
    <mergeCell ref="B2:B3"/>
    <mergeCell ref="C2:C3"/>
    <mergeCell ref="D2:F2"/>
    <mergeCell ref="G2:M2"/>
    <mergeCell ref="N2:V2"/>
    <mergeCell ref="W2:X2"/>
  </mergeCells>
  <pageMargins left="0.74803149606299213" right="0.31496062992125984" top="0.59055118110236227" bottom="0.59055118110236227" header="0.47244094488188981" footer="0.47244094488188981"/>
  <pageSetup paperSize="9" scale="96" fitToHeight="10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A61"/>
  <sheetViews>
    <sheetView view="pageBreakPreview" topLeftCell="A28" zoomScale="60" workbookViewId="0">
      <selection activeCell="AE3" sqref="AE3"/>
    </sheetView>
  </sheetViews>
  <sheetFormatPr defaultColWidth="9" defaultRowHeight="21.75"/>
  <cols>
    <col min="1" max="1" width="20.85546875" style="251" bestFit="1" customWidth="1"/>
    <col min="2" max="2" width="23.85546875" style="251" customWidth="1"/>
    <col min="3" max="27" width="4.42578125" style="251" bestFit="1" customWidth="1"/>
    <col min="28" max="16384" width="9" style="251"/>
  </cols>
  <sheetData>
    <row r="1" spans="1:27" ht="48" customHeight="1">
      <c r="A1" s="479" t="s">
        <v>867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  <c r="Q1" s="480"/>
      <c r="R1" s="480"/>
      <c r="S1" s="480"/>
      <c r="T1" s="480"/>
      <c r="U1" s="480"/>
      <c r="V1" s="480"/>
      <c r="W1" s="480"/>
      <c r="X1" s="480"/>
      <c r="Y1" s="480"/>
      <c r="Z1" s="480"/>
      <c r="AA1" s="480"/>
    </row>
    <row r="2" spans="1:27" ht="16.5" customHeight="1">
      <c r="A2" s="481" t="s">
        <v>140</v>
      </c>
      <c r="B2" s="478" t="s">
        <v>199</v>
      </c>
      <c r="C2" s="478" t="s">
        <v>830</v>
      </c>
      <c r="D2" s="478"/>
      <c r="E2" s="478"/>
      <c r="F2" s="484" t="s">
        <v>831</v>
      </c>
      <c r="G2" s="484"/>
      <c r="H2" s="484"/>
      <c r="I2" s="484"/>
      <c r="J2" s="484"/>
      <c r="K2" s="484"/>
      <c r="L2" s="484"/>
      <c r="M2" s="478" t="s">
        <v>832</v>
      </c>
      <c r="N2" s="478"/>
      <c r="O2" s="478"/>
      <c r="P2" s="478"/>
      <c r="Q2" s="478"/>
      <c r="R2" s="478"/>
      <c r="S2" s="478"/>
      <c r="T2" s="478"/>
      <c r="U2" s="478"/>
      <c r="V2" s="484" t="s">
        <v>833</v>
      </c>
      <c r="W2" s="484"/>
      <c r="X2" s="484"/>
      <c r="Y2" s="478" t="s">
        <v>834</v>
      </c>
      <c r="Z2" s="478"/>
      <c r="AA2" s="478"/>
    </row>
    <row r="3" spans="1:27" ht="109.5" thickBot="1">
      <c r="A3" s="482"/>
      <c r="B3" s="483"/>
      <c r="C3" s="262" t="s">
        <v>860</v>
      </c>
      <c r="D3" s="262" t="s">
        <v>835</v>
      </c>
      <c r="E3" s="262" t="s">
        <v>836</v>
      </c>
      <c r="F3" s="379" t="s">
        <v>837</v>
      </c>
      <c r="G3" s="379" t="s">
        <v>838</v>
      </c>
      <c r="H3" s="379" t="s">
        <v>839</v>
      </c>
      <c r="I3" s="379" t="s">
        <v>840</v>
      </c>
      <c r="J3" s="379" t="s">
        <v>841</v>
      </c>
      <c r="K3" s="379" t="s">
        <v>842</v>
      </c>
      <c r="L3" s="379" t="s">
        <v>843</v>
      </c>
      <c r="M3" s="262" t="s">
        <v>844</v>
      </c>
      <c r="N3" s="262" t="s">
        <v>845</v>
      </c>
      <c r="O3" s="262" t="s">
        <v>846</v>
      </c>
      <c r="P3" s="262" t="s">
        <v>847</v>
      </c>
      <c r="Q3" s="262" t="s">
        <v>848</v>
      </c>
      <c r="R3" s="262" t="s">
        <v>849</v>
      </c>
      <c r="S3" s="262" t="s">
        <v>850</v>
      </c>
      <c r="T3" s="262" t="s">
        <v>851</v>
      </c>
      <c r="U3" s="262" t="s">
        <v>852</v>
      </c>
      <c r="V3" s="379" t="s">
        <v>853</v>
      </c>
      <c r="W3" s="379" t="s">
        <v>854</v>
      </c>
      <c r="X3" s="379" t="s">
        <v>855</v>
      </c>
      <c r="Y3" s="262" t="s">
        <v>856</v>
      </c>
      <c r="Z3" s="262" t="s">
        <v>857</v>
      </c>
      <c r="AA3" s="262" t="s">
        <v>858</v>
      </c>
    </row>
    <row r="4" spans="1:27" ht="22.5" thickTop="1">
      <c r="A4" s="257" t="s">
        <v>24</v>
      </c>
      <c r="B4" s="257" t="s">
        <v>251</v>
      </c>
      <c r="C4" s="257" t="s">
        <v>859</v>
      </c>
      <c r="D4" s="257"/>
      <c r="E4" s="257"/>
      <c r="F4" s="380"/>
      <c r="G4" s="380"/>
      <c r="H4" s="380" t="s">
        <v>859</v>
      </c>
      <c r="I4" s="380" t="s">
        <v>859</v>
      </c>
      <c r="J4" s="381"/>
      <c r="K4" s="380"/>
      <c r="L4" s="380"/>
      <c r="M4" s="257"/>
      <c r="N4" s="257"/>
      <c r="O4" s="257"/>
      <c r="P4" s="257"/>
      <c r="Q4" s="257"/>
      <c r="R4" s="257"/>
      <c r="S4" s="257"/>
      <c r="T4" s="257"/>
      <c r="U4" s="257" t="s">
        <v>859</v>
      </c>
      <c r="V4" s="380"/>
      <c r="W4" s="380" t="s">
        <v>859</v>
      </c>
      <c r="X4" s="380"/>
      <c r="Y4" s="257">
        <v>10</v>
      </c>
      <c r="Z4" s="257">
        <v>0</v>
      </c>
      <c r="AA4" s="257">
        <v>0</v>
      </c>
    </row>
    <row r="5" spans="1:27">
      <c r="A5" s="258" t="s">
        <v>25</v>
      </c>
      <c r="B5" s="258" t="s">
        <v>252</v>
      </c>
      <c r="C5" s="258" t="s">
        <v>859</v>
      </c>
      <c r="D5" s="258"/>
      <c r="E5" s="258"/>
      <c r="F5" s="382"/>
      <c r="G5" s="382"/>
      <c r="H5" s="382"/>
      <c r="I5" s="382" t="s">
        <v>859</v>
      </c>
      <c r="J5" s="382"/>
      <c r="K5" s="382"/>
      <c r="L5" s="382"/>
      <c r="M5" s="258"/>
      <c r="N5" s="258"/>
      <c r="O5" s="258"/>
      <c r="P5" s="258"/>
      <c r="Q5" s="258"/>
      <c r="R5" s="258"/>
      <c r="S5" s="258"/>
      <c r="T5" s="258"/>
      <c r="U5" s="258" t="s">
        <v>859</v>
      </c>
      <c r="V5" s="382"/>
      <c r="W5" s="382" t="s">
        <v>859</v>
      </c>
      <c r="X5" s="382"/>
      <c r="Y5" s="258">
        <v>0</v>
      </c>
      <c r="Z5" s="258">
        <v>1</v>
      </c>
      <c r="AA5" s="258">
        <v>0</v>
      </c>
    </row>
    <row r="6" spans="1:27">
      <c r="A6" s="258" t="s">
        <v>28</v>
      </c>
      <c r="B6" s="258" t="s">
        <v>253</v>
      </c>
      <c r="C6" s="258" t="s">
        <v>859</v>
      </c>
      <c r="D6" s="258"/>
      <c r="E6" s="258"/>
      <c r="F6" s="382" t="s">
        <v>859</v>
      </c>
      <c r="G6" s="382"/>
      <c r="H6" s="382"/>
      <c r="I6" s="382"/>
      <c r="J6" s="382"/>
      <c r="K6" s="382"/>
      <c r="L6" s="382"/>
      <c r="M6" s="258" t="s">
        <v>859</v>
      </c>
      <c r="N6" s="258"/>
      <c r="O6" s="258"/>
      <c r="P6" s="258"/>
      <c r="Q6" s="258"/>
      <c r="R6" s="258"/>
      <c r="S6" s="258"/>
      <c r="T6" s="258"/>
      <c r="U6" s="258"/>
      <c r="V6" s="382"/>
      <c r="W6" s="382" t="s">
        <v>859</v>
      </c>
      <c r="X6" s="382"/>
      <c r="Y6" s="258">
        <v>1</v>
      </c>
      <c r="Z6" s="258">
        <v>0</v>
      </c>
      <c r="AA6" s="258">
        <v>0</v>
      </c>
    </row>
    <row r="7" spans="1:27">
      <c r="A7" s="258" t="s">
        <v>32</v>
      </c>
      <c r="B7" s="258" t="s">
        <v>238</v>
      </c>
      <c r="C7" s="258" t="s">
        <v>859</v>
      </c>
      <c r="D7" s="258"/>
      <c r="E7" s="258"/>
      <c r="F7" s="382"/>
      <c r="G7" s="382"/>
      <c r="H7" s="382"/>
      <c r="I7" s="382" t="s">
        <v>859</v>
      </c>
      <c r="J7" s="382"/>
      <c r="K7" s="382"/>
      <c r="L7" s="382"/>
      <c r="M7" s="258" t="s">
        <v>859</v>
      </c>
      <c r="N7" s="258"/>
      <c r="O7" s="258"/>
      <c r="P7" s="258"/>
      <c r="Q7" s="258"/>
      <c r="R7" s="258"/>
      <c r="S7" s="258"/>
      <c r="T7" s="258" t="s">
        <v>859</v>
      </c>
      <c r="U7" s="258" t="s">
        <v>859</v>
      </c>
      <c r="V7" s="382"/>
      <c r="W7" s="382"/>
      <c r="X7" s="382" t="s">
        <v>859</v>
      </c>
      <c r="Y7" s="258">
        <v>0</v>
      </c>
      <c r="Z7" s="258">
        <v>0</v>
      </c>
      <c r="AA7" s="258">
        <v>0</v>
      </c>
    </row>
    <row r="8" spans="1:27">
      <c r="A8" s="258" t="s">
        <v>32</v>
      </c>
      <c r="B8" s="258" t="s">
        <v>862</v>
      </c>
      <c r="C8" s="258" t="s">
        <v>859</v>
      </c>
      <c r="D8" s="258"/>
      <c r="E8" s="258"/>
      <c r="F8" s="382" t="s">
        <v>859</v>
      </c>
      <c r="G8" s="382"/>
      <c r="H8" s="382"/>
      <c r="I8" s="382" t="s">
        <v>859</v>
      </c>
      <c r="J8" s="382"/>
      <c r="K8" s="382"/>
      <c r="L8" s="382"/>
      <c r="M8" s="258" t="s">
        <v>859</v>
      </c>
      <c r="N8" s="258"/>
      <c r="O8" s="258"/>
      <c r="P8" s="258"/>
      <c r="Q8" s="258"/>
      <c r="R8" s="258"/>
      <c r="S8" s="258"/>
      <c r="T8" s="258" t="s">
        <v>859</v>
      </c>
      <c r="U8" s="258" t="s">
        <v>859</v>
      </c>
      <c r="V8" s="382"/>
      <c r="W8" s="382"/>
      <c r="X8" s="382" t="s">
        <v>859</v>
      </c>
      <c r="Y8" s="258">
        <v>0</v>
      </c>
      <c r="Z8" s="258">
        <v>0</v>
      </c>
      <c r="AA8" s="258">
        <v>0</v>
      </c>
    </row>
    <row r="9" spans="1:27">
      <c r="A9" s="258" t="s">
        <v>32</v>
      </c>
      <c r="B9" s="258" t="s">
        <v>242</v>
      </c>
      <c r="C9" s="258" t="s">
        <v>859</v>
      </c>
      <c r="D9" s="258"/>
      <c r="E9" s="258"/>
      <c r="F9" s="382"/>
      <c r="G9" s="382"/>
      <c r="H9" s="382"/>
      <c r="I9" s="382" t="s">
        <v>859</v>
      </c>
      <c r="J9" s="382"/>
      <c r="K9" s="382"/>
      <c r="L9" s="382"/>
      <c r="M9" s="258" t="s">
        <v>859</v>
      </c>
      <c r="N9" s="258"/>
      <c r="O9" s="258"/>
      <c r="P9" s="258"/>
      <c r="Q9" s="258"/>
      <c r="R9" s="258"/>
      <c r="S9" s="258"/>
      <c r="T9" s="258" t="s">
        <v>859</v>
      </c>
      <c r="U9" s="258" t="s">
        <v>859</v>
      </c>
      <c r="V9" s="382"/>
      <c r="W9" s="382"/>
      <c r="X9" s="382" t="s">
        <v>859</v>
      </c>
      <c r="Y9" s="258">
        <v>0</v>
      </c>
      <c r="Z9" s="258">
        <v>0</v>
      </c>
      <c r="AA9" s="258">
        <v>0</v>
      </c>
    </row>
    <row r="10" spans="1:27">
      <c r="A10" s="258" t="s">
        <v>32</v>
      </c>
      <c r="B10" s="258" t="s">
        <v>239</v>
      </c>
      <c r="C10" s="258" t="s">
        <v>859</v>
      </c>
      <c r="D10" s="258"/>
      <c r="E10" s="258"/>
      <c r="F10" s="382"/>
      <c r="G10" s="382"/>
      <c r="H10" s="382"/>
      <c r="I10" s="382" t="s">
        <v>859</v>
      </c>
      <c r="J10" s="382"/>
      <c r="K10" s="382"/>
      <c r="L10" s="382"/>
      <c r="M10" s="258"/>
      <c r="N10" s="258"/>
      <c r="O10" s="258"/>
      <c r="P10" s="258"/>
      <c r="Q10" s="258"/>
      <c r="R10" s="258"/>
      <c r="S10" s="258"/>
      <c r="T10" s="258" t="s">
        <v>859</v>
      </c>
      <c r="U10" s="258" t="s">
        <v>859</v>
      </c>
      <c r="V10" s="382"/>
      <c r="W10" s="382"/>
      <c r="X10" s="382" t="s">
        <v>859</v>
      </c>
      <c r="Y10" s="258">
        <v>0</v>
      </c>
      <c r="Z10" s="258">
        <v>0</v>
      </c>
      <c r="AA10" s="258">
        <v>0</v>
      </c>
    </row>
    <row r="11" spans="1:27">
      <c r="A11" s="258" t="s">
        <v>32</v>
      </c>
      <c r="B11" s="258" t="s">
        <v>863</v>
      </c>
      <c r="C11" s="258" t="s">
        <v>859</v>
      </c>
      <c r="D11" s="258"/>
      <c r="E11" s="258"/>
      <c r="F11" s="382"/>
      <c r="G11" s="382"/>
      <c r="H11" s="382"/>
      <c r="I11" s="382" t="s">
        <v>859</v>
      </c>
      <c r="J11" s="382"/>
      <c r="K11" s="382"/>
      <c r="L11" s="382"/>
      <c r="M11" s="258" t="s">
        <v>859</v>
      </c>
      <c r="N11" s="258"/>
      <c r="O11" s="258"/>
      <c r="P11" s="258"/>
      <c r="Q11" s="258"/>
      <c r="R11" s="258"/>
      <c r="S11" s="258"/>
      <c r="T11" s="258" t="s">
        <v>859</v>
      </c>
      <c r="U11" s="258" t="s">
        <v>859</v>
      </c>
      <c r="V11" s="382"/>
      <c r="W11" s="382"/>
      <c r="X11" s="382" t="s">
        <v>859</v>
      </c>
      <c r="Y11" s="258">
        <v>0</v>
      </c>
      <c r="Z11" s="258">
        <v>0</v>
      </c>
      <c r="AA11" s="258">
        <v>0</v>
      </c>
    </row>
    <row r="12" spans="1:27">
      <c r="A12" s="258" t="s">
        <v>32</v>
      </c>
      <c r="B12" s="258" t="s">
        <v>237</v>
      </c>
      <c r="C12" s="258" t="s">
        <v>859</v>
      </c>
      <c r="D12" s="258"/>
      <c r="E12" s="258"/>
      <c r="F12" s="382"/>
      <c r="G12" s="382"/>
      <c r="H12" s="382"/>
      <c r="I12" s="382" t="s">
        <v>859</v>
      </c>
      <c r="J12" s="382"/>
      <c r="K12" s="382"/>
      <c r="L12" s="382"/>
      <c r="M12" s="258" t="s">
        <v>859</v>
      </c>
      <c r="N12" s="258"/>
      <c r="O12" s="258"/>
      <c r="P12" s="258"/>
      <c r="Q12" s="258"/>
      <c r="R12" s="258"/>
      <c r="S12" s="258"/>
      <c r="T12" s="258" t="s">
        <v>859</v>
      </c>
      <c r="U12" s="258" t="s">
        <v>859</v>
      </c>
      <c r="V12" s="382"/>
      <c r="W12" s="382"/>
      <c r="X12" s="382" t="s">
        <v>859</v>
      </c>
      <c r="Y12" s="258">
        <v>0</v>
      </c>
      <c r="Z12" s="258">
        <v>0</v>
      </c>
      <c r="AA12" s="258">
        <v>0</v>
      </c>
    </row>
    <row r="13" spans="1:27">
      <c r="A13" s="258" t="s">
        <v>32</v>
      </c>
      <c r="B13" s="258" t="s">
        <v>245</v>
      </c>
      <c r="C13" s="258" t="s">
        <v>859</v>
      </c>
      <c r="D13" s="258"/>
      <c r="E13" s="258"/>
      <c r="F13" s="382"/>
      <c r="G13" s="382"/>
      <c r="H13" s="382"/>
      <c r="I13" s="382" t="s">
        <v>859</v>
      </c>
      <c r="J13" s="382"/>
      <c r="K13" s="382"/>
      <c r="L13" s="382"/>
      <c r="M13" s="258" t="s">
        <v>859</v>
      </c>
      <c r="N13" s="258"/>
      <c r="O13" s="258"/>
      <c r="P13" s="258"/>
      <c r="Q13" s="258"/>
      <c r="R13" s="258"/>
      <c r="S13" s="258"/>
      <c r="T13" s="258" t="s">
        <v>859</v>
      </c>
      <c r="U13" s="258" t="s">
        <v>859</v>
      </c>
      <c r="V13" s="382"/>
      <c r="W13" s="382"/>
      <c r="X13" s="382" t="s">
        <v>859</v>
      </c>
      <c r="Y13" s="258">
        <v>0</v>
      </c>
      <c r="Z13" s="258">
        <v>0</v>
      </c>
      <c r="AA13" s="258">
        <v>0</v>
      </c>
    </row>
    <row r="14" spans="1:27">
      <c r="A14" s="258" t="s">
        <v>32</v>
      </c>
      <c r="B14" s="258" t="s">
        <v>229</v>
      </c>
      <c r="C14" s="258" t="s">
        <v>859</v>
      </c>
      <c r="D14" s="258"/>
      <c r="E14" s="258"/>
      <c r="F14" s="382"/>
      <c r="G14" s="382"/>
      <c r="H14" s="382"/>
      <c r="I14" s="382" t="s">
        <v>859</v>
      </c>
      <c r="J14" s="382"/>
      <c r="K14" s="382"/>
      <c r="L14" s="382"/>
      <c r="M14" s="258" t="s">
        <v>859</v>
      </c>
      <c r="N14" s="258"/>
      <c r="O14" s="258"/>
      <c r="P14" s="258"/>
      <c r="Q14" s="258"/>
      <c r="R14" s="258"/>
      <c r="S14" s="258"/>
      <c r="T14" s="258" t="s">
        <v>859</v>
      </c>
      <c r="U14" s="258" t="s">
        <v>859</v>
      </c>
      <c r="V14" s="382"/>
      <c r="W14" s="382"/>
      <c r="X14" s="382" t="s">
        <v>859</v>
      </c>
      <c r="Y14" s="258">
        <v>0</v>
      </c>
      <c r="Z14" s="258">
        <v>0</v>
      </c>
      <c r="AA14" s="258">
        <v>0</v>
      </c>
    </row>
    <row r="15" spans="1:27">
      <c r="A15" s="258" t="s">
        <v>32</v>
      </c>
      <c r="B15" s="258" t="s">
        <v>234</v>
      </c>
      <c r="C15" s="258" t="s">
        <v>859</v>
      </c>
      <c r="D15" s="258"/>
      <c r="E15" s="258"/>
      <c r="F15" s="382"/>
      <c r="G15" s="382"/>
      <c r="H15" s="382"/>
      <c r="I15" s="382" t="s">
        <v>859</v>
      </c>
      <c r="J15" s="382"/>
      <c r="K15" s="382"/>
      <c r="L15" s="382"/>
      <c r="M15" s="258" t="s">
        <v>859</v>
      </c>
      <c r="N15" s="258"/>
      <c r="O15" s="258"/>
      <c r="P15" s="258"/>
      <c r="Q15" s="258"/>
      <c r="R15" s="258"/>
      <c r="S15" s="258"/>
      <c r="T15" s="258" t="s">
        <v>859</v>
      </c>
      <c r="U15" s="258" t="s">
        <v>859</v>
      </c>
      <c r="V15" s="382"/>
      <c r="W15" s="382"/>
      <c r="X15" s="382" t="s">
        <v>859</v>
      </c>
      <c r="Y15" s="258">
        <v>0</v>
      </c>
      <c r="Z15" s="258">
        <v>0</v>
      </c>
      <c r="AA15" s="258">
        <v>0</v>
      </c>
    </row>
    <row r="16" spans="1:27">
      <c r="A16" s="258" t="s">
        <v>32</v>
      </c>
      <c r="B16" s="258" t="s">
        <v>244</v>
      </c>
      <c r="C16" s="258" t="s">
        <v>859</v>
      </c>
      <c r="D16" s="258"/>
      <c r="E16" s="258"/>
      <c r="F16" s="382"/>
      <c r="G16" s="382"/>
      <c r="H16" s="382"/>
      <c r="I16" s="382" t="s">
        <v>859</v>
      </c>
      <c r="J16" s="382"/>
      <c r="K16" s="382"/>
      <c r="L16" s="382"/>
      <c r="M16" s="258" t="s">
        <v>859</v>
      </c>
      <c r="N16" s="258"/>
      <c r="O16" s="258"/>
      <c r="P16" s="258"/>
      <c r="Q16" s="258"/>
      <c r="R16" s="258"/>
      <c r="S16" s="258"/>
      <c r="T16" s="258" t="s">
        <v>859</v>
      </c>
      <c r="U16" s="258" t="s">
        <v>859</v>
      </c>
      <c r="V16" s="382"/>
      <c r="W16" s="382"/>
      <c r="X16" s="382" t="s">
        <v>859</v>
      </c>
      <c r="Y16" s="258">
        <v>0</v>
      </c>
      <c r="Z16" s="258">
        <v>0</v>
      </c>
      <c r="AA16" s="258">
        <v>0</v>
      </c>
    </row>
    <row r="17" spans="1:27">
      <c r="A17" s="258" t="s">
        <v>32</v>
      </c>
      <c r="B17" s="258" t="s">
        <v>236</v>
      </c>
      <c r="C17" s="258" t="s">
        <v>859</v>
      </c>
      <c r="D17" s="258"/>
      <c r="E17" s="258"/>
      <c r="F17" s="382"/>
      <c r="G17" s="382"/>
      <c r="H17" s="382"/>
      <c r="I17" s="382" t="s">
        <v>859</v>
      </c>
      <c r="J17" s="382"/>
      <c r="K17" s="382"/>
      <c r="L17" s="382"/>
      <c r="M17" s="258" t="s">
        <v>859</v>
      </c>
      <c r="N17" s="258"/>
      <c r="O17" s="258"/>
      <c r="P17" s="258"/>
      <c r="Q17" s="258"/>
      <c r="R17" s="258"/>
      <c r="S17" s="258"/>
      <c r="T17" s="258" t="s">
        <v>859</v>
      </c>
      <c r="U17" s="258" t="s">
        <v>859</v>
      </c>
      <c r="V17" s="382"/>
      <c r="W17" s="382"/>
      <c r="X17" s="382" t="s">
        <v>859</v>
      </c>
      <c r="Y17" s="258">
        <v>0</v>
      </c>
      <c r="Z17" s="258">
        <v>0</v>
      </c>
      <c r="AA17" s="258">
        <v>0</v>
      </c>
    </row>
    <row r="18" spans="1:27">
      <c r="A18" s="258" t="s">
        <v>32</v>
      </c>
      <c r="B18" s="258" t="s">
        <v>240</v>
      </c>
      <c r="C18" s="258" t="s">
        <v>859</v>
      </c>
      <c r="D18" s="258"/>
      <c r="E18" s="258"/>
      <c r="F18" s="382"/>
      <c r="G18" s="382"/>
      <c r="H18" s="382"/>
      <c r="I18" s="382" t="s">
        <v>859</v>
      </c>
      <c r="J18" s="382"/>
      <c r="K18" s="382"/>
      <c r="L18" s="382"/>
      <c r="M18" s="258" t="s">
        <v>859</v>
      </c>
      <c r="N18" s="258"/>
      <c r="O18" s="258"/>
      <c r="P18" s="258"/>
      <c r="Q18" s="258"/>
      <c r="R18" s="258"/>
      <c r="S18" s="258"/>
      <c r="T18" s="258" t="s">
        <v>859</v>
      </c>
      <c r="U18" s="258" t="s">
        <v>859</v>
      </c>
      <c r="V18" s="382"/>
      <c r="W18" s="382"/>
      <c r="X18" s="382" t="s">
        <v>859</v>
      </c>
      <c r="Y18" s="258">
        <v>0</v>
      </c>
      <c r="Z18" s="258">
        <v>0</v>
      </c>
      <c r="AA18" s="258">
        <v>0</v>
      </c>
    </row>
    <row r="19" spans="1:27">
      <c r="A19" s="258" t="s">
        <v>32</v>
      </c>
      <c r="B19" s="258" t="s">
        <v>243</v>
      </c>
      <c r="C19" s="258" t="s">
        <v>859</v>
      </c>
      <c r="D19" s="258"/>
      <c r="E19" s="258"/>
      <c r="F19" s="382"/>
      <c r="G19" s="382"/>
      <c r="H19" s="382"/>
      <c r="I19" s="382" t="s">
        <v>859</v>
      </c>
      <c r="J19" s="382"/>
      <c r="K19" s="382"/>
      <c r="L19" s="382"/>
      <c r="M19" s="258" t="s">
        <v>859</v>
      </c>
      <c r="N19" s="258"/>
      <c r="O19" s="258"/>
      <c r="P19" s="258"/>
      <c r="Q19" s="258"/>
      <c r="R19" s="258"/>
      <c r="S19" s="258"/>
      <c r="T19" s="258" t="s">
        <v>859</v>
      </c>
      <c r="U19" s="258" t="s">
        <v>859</v>
      </c>
      <c r="V19" s="382"/>
      <c r="W19" s="382"/>
      <c r="X19" s="382" t="s">
        <v>859</v>
      </c>
      <c r="Y19" s="258">
        <v>0</v>
      </c>
      <c r="Z19" s="258">
        <v>0</v>
      </c>
      <c r="AA19" s="258">
        <v>0</v>
      </c>
    </row>
    <row r="20" spans="1:27">
      <c r="A20" s="258" t="s">
        <v>31</v>
      </c>
      <c r="B20" s="258" t="s">
        <v>254</v>
      </c>
      <c r="C20" s="258" t="s">
        <v>859</v>
      </c>
      <c r="E20" s="258"/>
      <c r="F20" s="382" t="s">
        <v>859</v>
      </c>
      <c r="G20" s="382"/>
      <c r="H20" s="382"/>
      <c r="I20" s="382" t="s">
        <v>859</v>
      </c>
      <c r="J20" s="382"/>
      <c r="K20" s="382"/>
      <c r="L20" s="382"/>
      <c r="M20" s="258" t="s">
        <v>859</v>
      </c>
      <c r="N20" s="258"/>
      <c r="O20" s="258"/>
      <c r="P20" s="258"/>
      <c r="Q20" s="258"/>
      <c r="R20" s="258"/>
      <c r="S20" s="258"/>
      <c r="T20" s="258" t="s">
        <v>859</v>
      </c>
      <c r="U20" s="258"/>
      <c r="V20" s="382"/>
      <c r="W20" s="382" t="s">
        <v>859</v>
      </c>
      <c r="X20" s="382"/>
      <c r="Y20" s="258">
        <v>6</v>
      </c>
      <c r="Z20" s="258">
        <v>0</v>
      </c>
      <c r="AA20" s="258">
        <v>0</v>
      </c>
    </row>
    <row r="21" spans="1:27">
      <c r="A21" s="258" t="s">
        <v>33</v>
      </c>
      <c r="B21" s="258" t="s">
        <v>230</v>
      </c>
      <c r="C21" s="258" t="s">
        <v>859</v>
      </c>
      <c r="D21" s="258"/>
      <c r="E21" s="258"/>
      <c r="F21" s="382"/>
      <c r="G21" s="382"/>
      <c r="H21" s="382"/>
      <c r="I21" s="382" t="s">
        <v>859</v>
      </c>
      <c r="J21" s="383"/>
      <c r="K21" s="382"/>
      <c r="L21" s="382"/>
      <c r="M21" s="258" t="s">
        <v>859</v>
      </c>
      <c r="N21" s="258"/>
      <c r="O21" s="258"/>
      <c r="P21" s="258"/>
      <c r="Q21" s="258"/>
      <c r="R21" s="258"/>
      <c r="S21" s="258"/>
      <c r="T21" s="258"/>
      <c r="U21" s="258" t="s">
        <v>859</v>
      </c>
      <c r="V21" s="382"/>
      <c r="W21" s="382"/>
      <c r="X21" s="382"/>
      <c r="Y21" s="258">
        <v>0</v>
      </c>
      <c r="Z21" s="258">
        <v>0</v>
      </c>
      <c r="AA21" s="258">
        <v>0</v>
      </c>
    </row>
    <row r="22" spans="1:27">
      <c r="A22" s="258" t="s">
        <v>33</v>
      </c>
      <c r="B22" s="258" t="s">
        <v>227</v>
      </c>
      <c r="C22" s="258" t="s">
        <v>859</v>
      </c>
      <c r="D22" s="258"/>
      <c r="E22" s="258"/>
      <c r="F22" s="382"/>
      <c r="G22" s="382"/>
      <c r="H22" s="382"/>
      <c r="I22" s="382" t="s">
        <v>859</v>
      </c>
      <c r="J22" s="383"/>
      <c r="K22" s="382"/>
      <c r="L22" s="382"/>
      <c r="M22" s="258"/>
      <c r="N22" s="258"/>
      <c r="O22" s="258"/>
      <c r="P22" s="258"/>
      <c r="Q22" s="258"/>
      <c r="R22" s="258"/>
      <c r="S22" s="258"/>
      <c r="T22" s="258"/>
      <c r="U22" s="258" t="s">
        <v>859</v>
      </c>
      <c r="V22" s="382"/>
      <c r="W22" s="382"/>
      <c r="X22" s="382"/>
      <c r="Y22" s="258">
        <v>0</v>
      </c>
      <c r="Z22" s="258">
        <v>0</v>
      </c>
      <c r="AA22" s="258">
        <v>0</v>
      </c>
    </row>
    <row r="23" spans="1:27">
      <c r="A23" s="258" t="s">
        <v>33</v>
      </c>
      <c r="B23" s="258" t="s">
        <v>229</v>
      </c>
      <c r="C23" s="258" t="s">
        <v>859</v>
      </c>
      <c r="D23" s="258"/>
      <c r="E23" s="258"/>
      <c r="F23" s="382"/>
      <c r="G23" s="382"/>
      <c r="H23" s="382"/>
      <c r="I23" s="382" t="s">
        <v>859</v>
      </c>
      <c r="J23" s="382"/>
      <c r="K23" s="382"/>
      <c r="L23" s="382"/>
      <c r="M23" s="258" t="s">
        <v>859</v>
      </c>
      <c r="N23" s="258"/>
      <c r="O23" s="258"/>
      <c r="P23" s="258"/>
      <c r="Q23" s="258"/>
      <c r="R23" s="258"/>
      <c r="S23" s="258"/>
      <c r="T23" s="258"/>
      <c r="U23" s="258" t="s">
        <v>859</v>
      </c>
      <c r="V23" s="382"/>
      <c r="W23" s="382"/>
      <c r="X23" s="382"/>
      <c r="Y23" s="258">
        <v>0</v>
      </c>
      <c r="Z23" s="258">
        <v>0</v>
      </c>
      <c r="AA23" s="258">
        <v>0</v>
      </c>
    </row>
    <row r="24" spans="1:27">
      <c r="A24" s="258" t="s">
        <v>33</v>
      </c>
      <c r="B24" s="258" t="s">
        <v>231</v>
      </c>
      <c r="C24" s="258" t="s">
        <v>859</v>
      </c>
      <c r="D24" s="258"/>
      <c r="E24" s="258"/>
      <c r="F24" s="382"/>
      <c r="G24" s="382"/>
      <c r="H24" s="382"/>
      <c r="I24" s="382" t="s">
        <v>859</v>
      </c>
      <c r="J24" s="382"/>
      <c r="K24" s="382"/>
      <c r="L24" s="382"/>
      <c r="M24" s="258" t="s">
        <v>859</v>
      </c>
      <c r="N24" s="258"/>
      <c r="O24" s="258"/>
      <c r="P24" s="258"/>
      <c r="Q24" s="258"/>
      <c r="R24" s="258"/>
      <c r="S24" s="258"/>
      <c r="T24" s="258"/>
      <c r="U24" s="258" t="s">
        <v>859</v>
      </c>
      <c r="V24" s="382"/>
      <c r="W24" s="382"/>
      <c r="X24" s="382"/>
      <c r="Y24" s="258">
        <v>0</v>
      </c>
      <c r="Z24" s="258">
        <v>0</v>
      </c>
      <c r="AA24" s="258">
        <v>0</v>
      </c>
    </row>
    <row r="25" spans="1:27">
      <c r="A25" s="258" t="s">
        <v>33</v>
      </c>
      <c r="B25" s="258" t="s">
        <v>232</v>
      </c>
      <c r="C25" s="258" t="s">
        <v>859</v>
      </c>
      <c r="D25" s="258"/>
      <c r="E25" s="258"/>
      <c r="F25" s="382"/>
      <c r="G25" s="382"/>
      <c r="H25" s="382"/>
      <c r="I25" s="382" t="s">
        <v>859</v>
      </c>
      <c r="J25" s="382"/>
      <c r="K25" s="382"/>
      <c r="L25" s="382"/>
      <c r="M25" s="258" t="s">
        <v>859</v>
      </c>
      <c r="N25" s="258"/>
      <c r="O25" s="258"/>
      <c r="P25" s="258"/>
      <c r="Q25" s="258"/>
      <c r="R25" s="258"/>
      <c r="S25" s="258"/>
      <c r="T25" s="258"/>
      <c r="U25" s="258" t="s">
        <v>859</v>
      </c>
      <c r="V25" s="382"/>
      <c r="W25" s="382" t="s">
        <v>859</v>
      </c>
      <c r="X25" s="382"/>
      <c r="Y25" s="258">
        <v>0</v>
      </c>
      <c r="Z25" s="258">
        <v>0</v>
      </c>
      <c r="AA25" s="258">
        <v>0</v>
      </c>
    </row>
    <row r="26" spans="1:27">
      <c r="A26" s="258" t="s">
        <v>33</v>
      </c>
      <c r="B26" s="258" t="s">
        <v>228</v>
      </c>
      <c r="C26" s="258"/>
      <c r="D26" s="258"/>
      <c r="E26" s="258" t="s">
        <v>859</v>
      </c>
      <c r="F26" s="382" t="s">
        <v>859</v>
      </c>
      <c r="G26" s="382"/>
      <c r="H26" s="382"/>
      <c r="I26" s="382"/>
      <c r="J26" s="382"/>
      <c r="K26" s="382"/>
      <c r="L26" s="382"/>
      <c r="M26" s="258" t="s">
        <v>859</v>
      </c>
      <c r="N26" s="258"/>
      <c r="O26" s="258"/>
      <c r="P26" s="258"/>
      <c r="Q26" s="258"/>
      <c r="R26" s="258"/>
      <c r="S26" s="258"/>
      <c r="T26" s="258"/>
      <c r="U26" s="258" t="s">
        <v>859</v>
      </c>
      <c r="V26" s="382"/>
      <c r="W26" s="382"/>
      <c r="X26" s="382"/>
      <c r="Y26" s="258">
        <v>0</v>
      </c>
      <c r="Z26" s="258">
        <v>1</v>
      </c>
      <c r="AA26" s="258">
        <v>0</v>
      </c>
    </row>
    <row r="27" spans="1:27">
      <c r="A27" s="258" t="s">
        <v>33</v>
      </c>
      <c r="B27" s="258" t="s">
        <v>233</v>
      </c>
      <c r="C27" s="258"/>
      <c r="D27" s="258"/>
      <c r="E27" s="258" t="s">
        <v>859</v>
      </c>
      <c r="F27" s="382" t="s">
        <v>859</v>
      </c>
      <c r="G27" s="382"/>
      <c r="H27" s="382"/>
      <c r="I27" s="382"/>
      <c r="J27" s="382"/>
      <c r="K27" s="382"/>
      <c r="L27" s="382"/>
      <c r="M27" s="258"/>
      <c r="N27" s="258"/>
      <c r="O27" s="258"/>
      <c r="P27" s="258"/>
      <c r="Q27" s="258"/>
      <c r="R27" s="258"/>
      <c r="S27" s="258"/>
      <c r="T27" s="258"/>
      <c r="U27" s="258" t="s">
        <v>859</v>
      </c>
      <c r="V27" s="382"/>
      <c r="W27" s="382" t="s">
        <v>859</v>
      </c>
      <c r="X27" s="382"/>
      <c r="Y27" s="258">
        <v>5</v>
      </c>
      <c r="Z27" s="258">
        <v>0</v>
      </c>
      <c r="AA27" s="258">
        <v>0</v>
      </c>
    </row>
    <row r="28" spans="1:27">
      <c r="A28" s="258" t="s">
        <v>34</v>
      </c>
      <c r="B28" s="258" t="s">
        <v>220</v>
      </c>
      <c r="C28" s="258" t="s">
        <v>859</v>
      </c>
      <c r="D28" s="258"/>
      <c r="E28" s="258"/>
      <c r="F28" s="382"/>
      <c r="G28" s="382"/>
      <c r="H28" s="382"/>
      <c r="I28" s="382" t="s">
        <v>859</v>
      </c>
      <c r="J28" s="382"/>
      <c r="K28" s="382"/>
      <c r="L28" s="382"/>
      <c r="M28" s="258"/>
      <c r="N28" s="258"/>
      <c r="O28" s="258"/>
      <c r="P28" s="258" t="s">
        <v>859</v>
      </c>
      <c r="Q28" s="258"/>
      <c r="R28" s="258"/>
      <c r="S28" s="258"/>
      <c r="T28" s="258" t="s">
        <v>859</v>
      </c>
      <c r="U28" s="258"/>
      <c r="V28" s="382"/>
      <c r="W28" s="382"/>
      <c r="X28" s="382"/>
      <c r="Y28" s="258">
        <v>0</v>
      </c>
      <c r="Z28" s="258">
        <v>0</v>
      </c>
      <c r="AA28" s="258">
        <v>0</v>
      </c>
    </row>
    <row r="29" spans="1:27">
      <c r="A29" s="258" t="s">
        <v>34</v>
      </c>
      <c r="B29" s="258" t="s">
        <v>226</v>
      </c>
      <c r="C29" s="258"/>
      <c r="D29" s="258"/>
      <c r="E29" s="258"/>
      <c r="F29" s="382"/>
      <c r="G29" s="382"/>
      <c r="H29" s="382"/>
      <c r="I29" s="382" t="s">
        <v>859</v>
      </c>
      <c r="J29" s="382"/>
      <c r="K29" s="382"/>
      <c r="L29" s="382"/>
      <c r="M29" s="258"/>
      <c r="N29" s="258"/>
      <c r="O29" s="258"/>
      <c r="P29" s="258" t="s">
        <v>859</v>
      </c>
      <c r="Q29" s="258"/>
      <c r="R29" s="258"/>
      <c r="S29" s="258"/>
      <c r="T29" s="258" t="s">
        <v>859</v>
      </c>
      <c r="U29" s="258"/>
      <c r="V29" s="382"/>
      <c r="W29" s="382"/>
      <c r="X29" s="382"/>
      <c r="Y29" s="258">
        <v>2</v>
      </c>
      <c r="Z29" s="258">
        <v>0</v>
      </c>
      <c r="AA29" s="258">
        <v>0</v>
      </c>
    </row>
    <row r="30" spans="1:27">
      <c r="A30" s="258" t="s">
        <v>34</v>
      </c>
      <c r="B30" s="258" t="s">
        <v>218</v>
      </c>
      <c r="C30" s="258"/>
      <c r="D30" s="258"/>
      <c r="E30" s="258"/>
      <c r="F30" s="382"/>
      <c r="G30" s="382"/>
      <c r="H30" s="382"/>
      <c r="I30" s="382" t="s">
        <v>859</v>
      </c>
      <c r="J30" s="382"/>
      <c r="K30" s="382"/>
      <c r="L30" s="382"/>
      <c r="M30" s="258"/>
      <c r="N30" s="258"/>
      <c r="O30" s="258"/>
      <c r="P30" s="258" t="s">
        <v>859</v>
      </c>
      <c r="Q30" s="258"/>
      <c r="R30" s="258"/>
      <c r="S30" s="258"/>
      <c r="T30" s="258"/>
      <c r="U30" s="258" t="s">
        <v>859</v>
      </c>
      <c r="V30" s="382"/>
      <c r="W30" s="382"/>
      <c r="X30" s="382"/>
      <c r="Y30" s="258">
        <v>0</v>
      </c>
      <c r="Z30" s="258">
        <v>0</v>
      </c>
      <c r="AA30" s="258">
        <v>0</v>
      </c>
    </row>
    <row r="31" spans="1:27">
      <c r="A31" s="258" t="s">
        <v>34</v>
      </c>
      <c r="B31" s="258" t="s">
        <v>216</v>
      </c>
      <c r="C31" s="258"/>
      <c r="D31" s="258"/>
      <c r="E31" s="258"/>
      <c r="F31" s="382"/>
      <c r="G31" s="382"/>
      <c r="H31" s="382"/>
      <c r="I31" s="382" t="s">
        <v>859</v>
      </c>
      <c r="J31" s="382"/>
      <c r="K31" s="382"/>
      <c r="L31" s="382"/>
      <c r="M31" s="258"/>
      <c r="N31" s="258"/>
      <c r="O31" s="258"/>
      <c r="P31" s="258" t="s">
        <v>859</v>
      </c>
      <c r="Q31" s="258"/>
      <c r="R31" s="258"/>
      <c r="S31" s="258"/>
      <c r="T31" s="258"/>
      <c r="U31" s="258" t="s">
        <v>859</v>
      </c>
      <c r="V31" s="382"/>
      <c r="W31" s="382"/>
      <c r="X31" s="382"/>
      <c r="Y31" s="258">
        <v>2</v>
      </c>
      <c r="Z31" s="258">
        <v>0</v>
      </c>
      <c r="AA31" s="258">
        <v>0</v>
      </c>
    </row>
    <row r="32" spans="1:27">
      <c r="A32" s="258" t="s">
        <v>34</v>
      </c>
      <c r="B32" s="258" t="s">
        <v>864</v>
      </c>
      <c r="C32" s="258"/>
      <c r="D32" s="258"/>
      <c r="E32" s="258"/>
      <c r="F32" s="382"/>
      <c r="G32" s="382"/>
      <c r="H32" s="382"/>
      <c r="I32" s="382" t="s">
        <v>859</v>
      </c>
      <c r="J32" s="382"/>
      <c r="K32" s="382"/>
      <c r="L32" s="382"/>
      <c r="M32" s="258"/>
      <c r="N32" s="258"/>
      <c r="O32" s="258"/>
      <c r="P32" s="258" t="s">
        <v>859</v>
      </c>
      <c r="Q32" s="258"/>
      <c r="R32" s="258"/>
      <c r="S32" s="258"/>
      <c r="T32" s="258"/>
      <c r="U32" s="258" t="s">
        <v>859</v>
      </c>
      <c r="V32" s="382"/>
      <c r="W32" s="382"/>
      <c r="X32" s="382"/>
      <c r="Y32" s="258">
        <v>0</v>
      </c>
      <c r="Z32" s="258">
        <v>0</v>
      </c>
      <c r="AA32" s="258">
        <v>0</v>
      </c>
    </row>
    <row r="33" spans="1:27">
      <c r="A33" s="258" t="s">
        <v>34</v>
      </c>
      <c r="B33" s="258" t="s">
        <v>225</v>
      </c>
      <c r="C33" s="258"/>
      <c r="D33" s="258"/>
      <c r="E33" s="258"/>
      <c r="F33" s="382"/>
      <c r="G33" s="382"/>
      <c r="H33" s="382"/>
      <c r="I33" s="382" t="s">
        <v>859</v>
      </c>
      <c r="J33" s="382"/>
      <c r="K33" s="382"/>
      <c r="L33" s="382"/>
      <c r="M33" s="258"/>
      <c r="N33" s="258"/>
      <c r="O33" s="258"/>
      <c r="P33" s="258" t="s">
        <v>859</v>
      </c>
      <c r="Q33" s="258"/>
      <c r="R33" s="258"/>
      <c r="S33" s="258"/>
      <c r="T33" s="258"/>
      <c r="U33" s="258" t="s">
        <v>859</v>
      </c>
      <c r="V33" s="382"/>
      <c r="W33" s="382"/>
      <c r="X33" s="382"/>
      <c r="Y33" s="258">
        <v>0</v>
      </c>
      <c r="Z33" s="258">
        <v>0</v>
      </c>
      <c r="AA33" s="258">
        <v>0</v>
      </c>
    </row>
    <row r="34" spans="1:27">
      <c r="A34" s="258" t="s">
        <v>34</v>
      </c>
      <c r="B34" s="258" t="s">
        <v>224</v>
      </c>
      <c r="C34" s="258"/>
      <c r="D34" s="258"/>
      <c r="E34" s="258"/>
      <c r="F34" s="382"/>
      <c r="G34" s="382"/>
      <c r="H34" s="382"/>
      <c r="I34" s="382" t="s">
        <v>859</v>
      </c>
      <c r="J34" s="382"/>
      <c r="K34" s="382"/>
      <c r="L34" s="382"/>
      <c r="M34" s="258"/>
      <c r="N34" s="258"/>
      <c r="O34" s="258"/>
      <c r="P34" s="258" t="s">
        <v>859</v>
      </c>
      <c r="Q34" s="258"/>
      <c r="R34" s="258"/>
      <c r="S34" s="258"/>
      <c r="T34" s="258"/>
      <c r="U34" s="258" t="s">
        <v>859</v>
      </c>
      <c r="V34" s="382"/>
      <c r="W34" s="382"/>
      <c r="X34" s="382"/>
      <c r="Y34" s="258">
        <v>0</v>
      </c>
      <c r="Z34" s="258">
        <v>0</v>
      </c>
      <c r="AA34" s="258">
        <v>0</v>
      </c>
    </row>
    <row r="35" spans="1:27">
      <c r="A35" s="258" t="s">
        <v>34</v>
      </c>
      <c r="B35" s="258" t="s">
        <v>219</v>
      </c>
      <c r="C35" s="258" t="s">
        <v>859</v>
      </c>
      <c r="D35" s="258"/>
      <c r="E35" s="258"/>
      <c r="F35" s="382"/>
      <c r="G35" s="382"/>
      <c r="H35" s="382"/>
      <c r="I35" s="382" t="s">
        <v>859</v>
      </c>
      <c r="J35" s="382"/>
      <c r="K35" s="382"/>
      <c r="L35" s="382"/>
      <c r="M35" s="258"/>
      <c r="N35" s="258"/>
      <c r="O35" s="258"/>
      <c r="P35" s="258" t="s">
        <v>859</v>
      </c>
      <c r="Q35" s="258"/>
      <c r="R35" s="258"/>
      <c r="S35" s="258"/>
      <c r="T35" s="258"/>
      <c r="U35" s="258" t="s">
        <v>859</v>
      </c>
      <c r="V35" s="382"/>
      <c r="W35" s="382"/>
      <c r="X35" s="382"/>
      <c r="Y35" s="258">
        <v>0</v>
      </c>
      <c r="Z35" s="258">
        <v>0</v>
      </c>
      <c r="AA35" s="258">
        <v>0</v>
      </c>
    </row>
    <row r="36" spans="1:27">
      <c r="A36" s="258" t="s">
        <v>34</v>
      </c>
      <c r="B36" s="258" t="s">
        <v>217</v>
      </c>
      <c r="C36" s="258"/>
      <c r="D36" s="258"/>
      <c r="E36" s="258"/>
      <c r="F36" s="382"/>
      <c r="G36" s="382"/>
      <c r="H36" s="382"/>
      <c r="I36" s="382" t="s">
        <v>859</v>
      </c>
      <c r="J36" s="382"/>
      <c r="K36" s="382"/>
      <c r="L36" s="382"/>
      <c r="M36" s="258"/>
      <c r="N36" s="258"/>
      <c r="O36" s="258"/>
      <c r="P36" s="258" t="s">
        <v>859</v>
      </c>
      <c r="Q36" s="258"/>
      <c r="R36" s="258"/>
      <c r="S36" s="258"/>
      <c r="T36" s="258"/>
      <c r="U36" s="258" t="s">
        <v>859</v>
      </c>
      <c r="V36" s="382"/>
      <c r="W36" s="382"/>
      <c r="X36" s="382"/>
      <c r="Y36" s="258">
        <v>2</v>
      </c>
      <c r="Z36" s="258">
        <v>0</v>
      </c>
      <c r="AA36" s="258">
        <v>0</v>
      </c>
    </row>
    <row r="37" spans="1:27">
      <c r="A37" s="258" t="s">
        <v>34</v>
      </c>
      <c r="B37" s="258" t="s">
        <v>223</v>
      </c>
      <c r="C37" s="258" t="s">
        <v>859</v>
      </c>
      <c r="D37" s="258"/>
      <c r="E37" s="258"/>
      <c r="F37" s="382"/>
      <c r="G37" s="382"/>
      <c r="H37" s="382"/>
      <c r="I37" s="382" t="s">
        <v>859</v>
      </c>
      <c r="J37" s="382"/>
      <c r="K37" s="382"/>
      <c r="L37" s="382"/>
      <c r="M37" s="258"/>
      <c r="N37" s="258"/>
      <c r="O37" s="258"/>
      <c r="P37" s="258" t="s">
        <v>859</v>
      </c>
      <c r="Q37" s="258"/>
      <c r="R37" s="258"/>
      <c r="S37" s="258"/>
      <c r="T37" s="258"/>
      <c r="U37" s="258" t="s">
        <v>859</v>
      </c>
      <c r="V37" s="382"/>
      <c r="W37" s="382"/>
      <c r="X37" s="382"/>
      <c r="Y37" s="258">
        <v>0</v>
      </c>
      <c r="Z37" s="258">
        <v>0</v>
      </c>
      <c r="AA37" s="258">
        <v>0</v>
      </c>
    </row>
    <row r="38" spans="1:27">
      <c r="A38" s="258" t="s">
        <v>34</v>
      </c>
      <c r="B38" s="258" t="s">
        <v>865</v>
      </c>
      <c r="C38" s="258"/>
      <c r="D38" s="258"/>
      <c r="E38" s="258"/>
      <c r="F38" s="382"/>
      <c r="G38" s="382"/>
      <c r="H38" s="382"/>
      <c r="I38" s="382"/>
      <c r="J38" s="382"/>
      <c r="K38" s="382"/>
      <c r="L38" s="382" t="s">
        <v>843</v>
      </c>
      <c r="M38" s="258"/>
      <c r="N38" s="258"/>
      <c r="O38" s="258"/>
      <c r="P38" s="258"/>
      <c r="Q38" s="258"/>
      <c r="R38" s="258"/>
      <c r="S38" s="258"/>
      <c r="T38" s="258"/>
      <c r="U38" s="258" t="s">
        <v>859</v>
      </c>
      <c r="V38" s="382"/>
      <c r="W38" s="382"/>
      <c r="X38" s="382"/>
      <c r="Y38" s="258">
        <v>0</v>
      </c>
      <c r="Z38" s="258">
        <v>0</v>
      </c>
      <c r="AA38" s="258">
        <v>0</v>
      </c>
    </row>
    <row r="39" spans="1:27">
      <c r="A39" s="258" t="s">
        <v>34</v>
      </c>
      <c r="B39" s="258" t="s">
        <v>450</v>
      </c>
      <c r="C39" s="258"/>
      <c r="D39" s="258"/>
      <c r="E39" s="258"/>
      <c r="F39" s="382"/>
      <c r="G39" s="382"/>
      <c r="H39" s="382"/>
      <c r="I39" s="382"/>
      <c r="J39" s="382"/>
      <c r="K39" s="382"/>
      <c r="L39" s="382" t="s">
        <v>843</v>
      </c>
      <c r="M39" s="258"/>
      <c r="N39" s="258"/>
      <c r="O39" s="258"/>
      <c r="P39" s="258"/>
      <c r="Q39" s="258"/>
      <c r="R39" s="258"/>
      <c r="S39" s="258"/>
      <c r="T39" s="258"/>
      <c r="U39" s="258" t="s">
        <v>859</v>
      </c>
      <c r="V39" s="382"/>
      <c r="W39" s="382"/>
      <c r="X39" s="382"/>
      <c r="Y39" s="258">
        <v>0</v>
      </c>
      <c r="Z39" s="258">
        <v>0</v>
      </c>
      <c r="AA39" s="258">
        <v>0</v>
      </c>
    </row>
    <row r="40" spans="1:27">
      <c r="A40" s="258" t="s">
        <v>34</v>
      </c>
      <c r="B40" s="258" t="s">
        <v>221</v>
      </c>
      <c r="C40" s="258" t="s">
        <v>859</v>
      </c>
      <c r="D40" s="258"/>
      <c r="E40" s="258"/>
      <c r="F40" s="382"/>
      <c r="G40" s="382"/>
      <c r="H40" s="382"/>
      <c r="I40" s="382" t="s">
        <v>859</v>
      </c>
      <c r="J40" s="382"/>
      <c r="K40" s="382"/>
      <c r="L40" s="382"/>
      <c r="M40" s="258"/>
      <c r="N40" s="258"/>
      <c r="O40" s="258"/>
      <c r="P40" s="258" t="s">
        <v>859</v>
      </c>
      <c r="Q40" s="258"/>
      <c r="R40" s="258"/>
      <c r="S40" s="258"/>
      <c r="T40" s="258"/>
      <c r="U40" s="258" t="s">
        <v>859</v>
      </c>
      <c r="V40" s="382"/>
      <c r="W40" s="382"/>
      <c r="X40" s="382"/>
      <c r="Y40" s="258">
        <v>0</v>
      </c>
      <c r="Z40" s="258">
        <v>0</v>
      </c>
      <c r="AA40" s="258">
        <v>0</v>
      </c>
    </row>
    <row r="41" spans="1:27">
      <c r="A41" s="258" t="s">
        <v>37</v>
      </c>
      <c r="B41" s="258" t="s">
        <v>215</v>
      </c>
      <c r="C41" s="258" t="s">
        <v>859</v>
      </c>
      <c r="D41" s="258"/>
      <c r="E41" s="258"/>
      <c r="F41" s="382"/>
      <c r="G41" s="382"/>
      <c r="H41" s="382"/>
      <c r="I41" s="382" t="s">
        <v>859</v>
      </c>
      <c r="J41" s="382"/>
      <c r="K41" s="382" t="s">
        <v>859</v>
      </c>
      <c r="L41" s="382"/>
      <c r="M41" s="258"/>
      <c r="N41" s="258"/>
      <c r="O41" s="258"/>
      <c r="P41" s="258"/>
      <c r="Q41" s="258"/>
      <c r="R41" s="258"/>
      <c r="S41" s="258"/>
      <c r="T41" s="258"/>
      <c r="U41" s="258" t="s">
        <v>859</v>
      </c>
      <c r="V41" s="382"/>
      <c r="W41" s="382"/>
      <c r="X41" s="382" t="s">
        <v>859</v>
      </c>
      <c r="Y41" s="258">
        <v>7</v>
      </c>
      <c r="Z41" s="258">
        <v>0</v>
      </c>
      <c r="AA41" s="258">
        <v>0</v>
      </c>
    </row>
    <row r="42" spans="1:27">
      <c r="A42" s="258" t="s">
        <v>42</v>
      </c>
      <c r="B42" s="258" t="s">
        <v>213</v>
      </c>
      <c r="C42" s="258" t="s">
        <v>859</v>
      </c>
      <c r="D42" s="258"/>
      <c r="E42" s="258"/>
      <c r="F42" s="382"/>
      <c r="G42" s="382"/>
      <c r="H42" s="382"/>
      <c r="I42" s="382"/>
      <c r="J42" s="382" t="s">
        <v>859</v>
      </c>
      <c r="K42" s="382"/>
      <c r="L42" s="382"/>
      <c r="M42" s="258"/>
      <c r="N42" s="258"/>
      <c r="O42" s="258"/>
      <c r="P42" s="258" t="s">
        <v>859</v>
      </c>
      <c r="Q42" s="258"/>
      <c r="R42" s="258"/>
      <c r="S42" s="258"/>
      <c r="T42" s="258"/>
      <c r="U42" s="258"/>
      <c r="V42" s="382"/>
      <c r="W42" s="382" t="s">
        <v>859</v>
      </c>
      <c r="X42" s="382"/>
      <c r="Y42" s="258">
        <v>1</v>
      </c>
      <c r="Z42" s="258">
        <v>1</v>
      </c>
      <c r="AA42" s="258">
        <v>0</v>
      </c>
    </row>
    <row r="43" spans="1:27">
      <c r="A43" s="258" t="s">
        <v>42</v>
      </c>
      <c r="B43" s="258" t="s">
        <v>866</v>
      </c>
      <c r="C43" s="258" t="s">
        <v>859</v>
      </c>
      <c r="D43" s="258"/>
      <c r="E43" s="258"/>
      <c r="F43" s="382"/>
      <c r="G43" s="382"/>
      <c r="H43" s="382"/>
      <c r="I43" s="382"/>
      <c r="J43" s="382" t="s">
        <v>859</v>
      </c>
      <c r="K43" s="382"/>
      <c r="L43" s="382"/>
      <c r="M43" s="258"/>
      <c r="N43" s="258"/>
      <c r="O43" s="258"/>
      <c r="P43" s="258" t="s">
        <v>859</v>
      </c>
      <c r="Q43" s="258"/>
      <c r="R43" s="258"/>
      <c r="S43" s="258"/>
      <c r="T43" s="258"/>
      <c r="U43" s="258"/>
      <c r="V43" s="382"/>
      <c r="W43" s="382" t="s">
        <v>859</v>
      </c>
      <c r="X43" s="382"/>
      <c r="Y43" s="258">
        <v>1</v>
      </c>
      <c r="Z43" s="258">
        <v>1</v>
      </c>
      <c r="AA43" s="258">
        <v>0</v>
      </c>
    </row>
    <row r="44" spans="1:27">
      <c r="A44" s="258" t="s">
        <v>43</v>
      </c>
      <c r="B44" s="258" t="s">
        <v>211</v>
      </c>
      <c r="C44" s="258" t="s">
        <v>859</v>
      </c>
      <c r="D44" s="258"/>
      <c r="E44" s="258"/>
      <c r="F44" s="382"/>
      <c r="G44" s="382"/>
      <c r="H44" s="382" t="s">
        <v>859</v>
      </c>
      <c r="I44" s="382" t="s">
        <v>859</v>
      </c>
      <c r="J44" s="382"/>
      <c r="K44" s="382"/>
      <c r="L44" s="382"/>
      <c r="M44" s="258" t="s">
        <v>859</v>
      </c>
      <c r="N44" s="258"/>
      <c r="O44" s="258"/>
      <c r="P44" s="258"/>
      <c r="Q44" s="258"/>
      <c r="R44" s="258"/>
      <c r="S44" s="258"/>
      <c r="T44" s="258" t="s">
        <v>859</v>
      </c>
      <c r="U44" s="258" t="s">
        <v>859</v>
      </c>
      <c r="V44" s="382"/>
      <c r="W44" s="382"/>
      <c r="X44" s="382"/>
      <c r="Y44" s="258">
        <v>0</v>
      </c>
      <c r="Z44" s="258">
        <v>2</v>
      </c>
      <c r="AA44" s="258">
        <v>0</v>
      </c>
    </row>
    <row r="45" spans="1:27">
      <c r="A45" s="258" t="s">
        <v>43</v>
      </c>
      <c r="B45" s="258" t="s">
        <v>451</v>
      </c>
      <c r="C45" s="258" t="s">
        <v>859</v>
      </c>
      <c r="D45" s="258"/>
      <c r="E45" s="258"/>
      <c r="F45" s="382"/>
      <c r="G45" s="382"/>
      <c r="H45" s="382" t="s">
        <v>859</v>
      </c>
      <c r="I45" s="382" t="s">
        <v>859</v>
      </c>
      <c r="J45" s="382"/>
      <c r="K45" s="382"/>
      <c r="L45" s="382"/>
      <c r="M45" s="258" t="s">
        <v>859</v>
      </c>
      <c r="N45" s="258"/>
      <c r="O45" s="258"/>
      <c r="P45" s="258"/>
      <c r="Q45" s="258"/>
      <c r="R45" s="258"/>
      <c r="S45" s="258"/>
      <c r="T45" s="258" t="s">
        <v>859</v>
      </c>
      <c r="U45" s="258" t="s">
        <v>859</v>
      </c>
      <c r="V45" s="382"/>
      <c r="W45" s="382"/>
      <c r="X45" s="382"/>
      <c r="Y45" s="258">
        <v>0</v>
      </c>
      <c r="Z45" s="258">
        <v>2</v>
      </c>
      <c r="AA45" s="258">
        <v>0</v>
      </c>
    </row>
    <row r="46" spans="1:27">
      <c r="A46" s="258" t="s">
        <v>43</v>
      </c>
      <c r="B46" s="258" t="s">
        <v>210</v>
      </c>
      <c r="C46" s="258"/>
      <c r="D46" s="258"/>
      <c r="E46" s="258" t="s">
        <v>859</v>
      </c>
      <c r="F46" s="382" t="s">
        <v>859</v>
      </c>
      <c r="G46" s="382"/>
      <c r="H46" s="382"/>
      <c r="I46" s="382"/>
      <c r="J46" s="382"/>
      <c r="K46" s="382"/>
      <c r="L46" s="382"/>
      <c r="M46" s="258" t="s">
        <v>859</v>
      </c>
      <c r="N46" s="258"/>
      <c r="O46" s="258"/>
      <c r="P46" s="258"/>
      <c r="Q46" s="258"/>
      <c r="R46" s="258"/>
      <c r="S46" s="258"/>
      <c r="T46" s="258" t="s">
        <v>859</v>
      </c>
      <c r="U46" s="258"/>
      <c r="V46" s="382"/>
      <c r="W46" s="382" t="s">
        <v>859</v>
      </c>
      <c r="X46" s="382"/>
      <c r="Y46" s="258">
        <v>10</v>
      </c>
      <c r="Z46" s="258">
        <v>4</v>
      </c>
      <c r="AA46" s="258">
        <v>0</v>
      </c>
    </row>
    <row r="47" spans="1:27">
      <c r="A47" s="258" t="s">
        <v>116</v>
      </c>
      <c r="B47" s="258" t="s">
        <v>206</v>
      </c>
      <c r="C47" s="258" t="s">
        <v>859</v>
      </c>
      <c r="D47" s="258"/>
      <c r="E47" s="258"/>
      <c r="F47" s="382"/>
      <c r="G47" s="382"/>
      <c r="H47" s="382"/>
      <c r="I47" s="382" t="s">
        <v>859</v>
      </c>
      <c r="J47" s="382"/>
      <c r="K47" s="382"/>
      <c r="L47" s="382"/>
      <c r="M47" s="258" t="s">
        <v>859</v>
      </c>
      <c r="N47" s="258"/>
      <c r="O47" s="258"/>
      <c r="P47" s="258"/>
      <c r="Q47" s="258"/>
      <c r="R47" s="258"/>
      <c r="S47" s="258"/>
      <c r="T47" s="258"/>
      <c r="U47" s="258" t="s">
        <v>859</v>
      </c>
      <c r="V47" s="382"/>
      <c r="W47" s="382"/>
      <c r="X47" s="382"/>
      <c r="Y47" s="258">
        <v>5</v>
      </c>
      <c r="Z47" s="258">
        <v>0</v>
      </c>
      <c r="AA47" s="258">
        <v>0</v>
      </c>
    </row>
    <row r="48" spans="1:27">
      <c r="A48" s="258" t="s">
        <v>117</v>
      </c>
      <c r="B48" s="258" t="s">
        <v>207</v>
      </c>
      <c r="C48" s="258" t="s">
        <v>859</v>
      </c>
      <c r="D48" s="258"/>
      <c r="E48" s="258"/>
      <c r="F48" s="382"/>
      <c r="G48" s="382"/>
      <c r="H48" s="382"/>
      <c r="I48" s="382" t="s">
        <v>859</v>
      </c>
      <c r="J48" s="382"/>
      <c r="K48" s="382"/>
      <c r="L48" s="382"/>
      <c r="M48" s="258"/>
      <c r="N48" s="258"/>
      <c r="O48" s="258"/>
      <c r="P48" s="258"/>
      <c r="Q48" s="258"/>
      <c r="R48" s="258"/>
      <c r="S48" s="258"/>
      <c r="T48" s="258" t="s">
        <v>859</v>
      </c>
      <c r="U48" s="258" t="s">
        <v>859</v>
      </c>
      <c r="V48" s="382"/>
      <c r="W48" s="382"/>
      <c r="X48" s="382"/>
      <c r="Y48" s="258">
        <v>0</v>
      </c>
      <c r="Z48" s="258">
        <v>0</v>
      </c>
      <c r="AA48" s="258">
        <v>0</v>
      </c>
    </row>
    <row r="49" spans="1:27">
      <c r="A49" s="258" t="s">
        <v>106</v>
      </c>
      <c r="B49" s="258" t="s">
        <v>209</v>
      </c>
      <c r="C49" s="258" t="s">
        <v>859</v>
      </c>
      <c r="D49" s="258"/>
      <c r="E49" s="258"/>
      <c r="F49" s="382"/>
      <c r="G49" s="382"/>
      <c r="H49" s="382"/>
      <c r="I49" s="382" t="s">
        <v>859</v>
      </c>
      <c r="J49" s="382"/>
      <c r="K49" s="382" t="s">
        <v>859</v>
      </c>
      <c r="L49" s="382"/>
      <c r="M49" s="258"/>
      <c r="N49" s="258"/>
      <c r="O49" s="258"/>
      <c r="P49" s="258"/>
      <c r="Q49" s="258"/>
      <c r="R49" s="258"/>
      <c r="S49" s="258"/>
      <c r="T49" s="258" t="s">
        <v>859</v>
      </c>
      <c r="U49" s="258" t="s">
        <v>859</v>
      </c>
      <c r="V49" s="382"/>
      <c r="W49" s="382"/>
      <c r="X49" s="382"/>
      <c r="Y49" s="258">
        <v>11</v>
      </c>
      <c r="Z49" s="258">
        <v>0</v>
      </c>
      <c r="AA49" s="258">
        <v>0</v>
      </c>
    </row>
    <row r="50" spans="1:27">
      <c r="A50" s="258" t="s">
        <v>107</v>
      </c>
      <c r="B50" s="258" t="s">
        <v>205</v>
      </c>
      <c r="C50" s="258" t="s">
        <v>859</v>
      </c>
      <c r="D50" s="258"/>
      <c r="E50" s="258"/>
      <c r="F50" s="382"/>
      <c r="G50" s="382"/>
      <c r="H50" s="382"/>
      <c r="I50" s="382" t="s">
        <v>859</v>
      </c>
      <c r="J50" s="382"/>
      <c r="K50" s="382"/>
      <c r="L50" s="382"/>
      <c r="M50" s="258"/>
      <c r="N50" s="258"/>
      <c r="O50" s="258"/>
      <c r="P50" s="258"/>
      <c r="Q50" s="258"/>
      <c r="R50" s="258"/>
      <c r="S50" s="258"/>
      <c r="T50" s="258"/>
      <c r="U50" s="258" t="s">
        <v>859</v>
      </c>
      <c r="V50" s="382"/>
      <c r="W50" s="382"/>
      <c r="X50" s="382"/>
      <c r="Y50" s="258">
        <v>0</v>
      </c>
      <c r="Z50" s="258">
        <v>3</v>
      </c>
      <c r="AA50" s="258">
        <v>0</v>
      </c>
    </row>
    <row r="51" spans="1:27">
      <c r="A51" s="258" t="s">
        <v>107</v>
      </c>
      <c r="B51" s="258" t="s">
        <v>208</v>
      </c>
      <c r="C51" s="258" t="s">
        <v>859</v>
      </c>
      <c r="D51" s="258"/>
      <c r="E51" s="258"/>
      <c r="F51" s="382"/>
      <c r="G51" s="382"/>
      <c r="H51" s="382"/>
      <c r="I51" s="382" t="s">
        <v>859</v>
      </c>
      <c r="J51" s="382"/>
      <c r="K51" s="382"/>
      <c r="L51" s="382"/>
      <c r="M51" s="258"/>
      <c r="N51" s="258"/>
      <c r="O51" s="258"/>
      <c r="P51" s="258"/>
      <c r="Q51" s="258"/>
      <c r="R51" s="258"/>
      <c r="S51" s="258"/>
      <c r="T51" s="258"/>
      <c r="U51" s="258" t="s">
        <v>859</v>
      </c>
      <c r="V51" s="382"/>
      <c r="W51" s="382"/>
      <c r="X51" s="382"/>
      <c r="Y51" s="258">
        <v>0</v>
      </c>
      <c r="Z51" s="258">
        <v>3</v>
      </c>
      <c r="AA51" s="258">
        <v>0</v>
      </c>
    </row>
    <row r="52" spans="1:27">
      <c r="A52" s="258" t="s">
        <v>107</v>
      </c>
      <c r="B52" s="258" t="s">
        <v>204</v>
      </c>
      <c r="C52" s="258" t="s">
        <v>859</v>
      </c>
      <c r="D52" s="258"/>
      <c r="E52" s="258"/>
      <c r="F52" s="382"/>
      <c r="G52" s="382"/>
      <c r="H52" s="382"/>
      <c r="I52" s="382" t="s">
        <v>859</v>
      </c>
      <c r="J52" s="382"/>
      <c r="K52" s="382"/>
      <c r="L52" s="382"/>
      <c r="M52" s="258"/>
      <c r="N52" s="258"/>
      <c r="O52" s="258"/>
      <c r="P52" s="258"/>
      <c r="Q52" s="258"/>
      <c r="R52" s="258"/>
      <c r="S52" s="258"/>
      <c r="T52" s="258"/>
      <c r="U52" s="258" t="s">
        <v>859</v>
      </c>
      <c r="V52" s="382"/>
      <c r="W52" s="382"/>
      <c r="X52" s="382"/>
      <c r="Y52" s="258">
        <v>0</v>
      </c>
      <c r="Z52" s="258">
        <v>3</v>
      </c>
      <c r="AA52" s="258">
        <v>0</v>
      </c>
    </row>
    <row r="53" spans="1:27" ht="43.5">
      <c r="A53" s="258" t="s">
        <v>396</v>
      </c>
      <c r="B53" s="258" t="s">
        <v>455</v>
      </c>
      <c r="C53" s="258" t="s">
        <v>859</v>
      </c>
      <c r="D53" s="258"/>
      <c r="E53" s="258"/>
      <c r="F53" s="382"/>
      <c r="G53" s="382"/>
      <c r="H53" s="382"/>
      <c r="I53" s="382" t="s">
        <v>859</v>
      </c>
      <c r="J53" s="382" t="s">
        <v>859</v>
      </c>
      <c r="K53" s="382"/>
      <c r="L53" s="382"/>
      <c r="M53" s="258"/>
      <c r="N53" s="258"/>
      <c r="O53" s="258"/>
      <c r="P53" s="258" t="s">
        <v>859</v>
      </c>
      <c r="Q53" s="258"/>
      <c r="R53" s="258"/>
      <c r="S53" s="258"/>
      <c r="T53" s="258"/>
      <c r="U53" s="258" t="s">
        <v>859</v>
      </c>
      <c r="V53" s="382"/>
      <c r="W53" s="382"/>
      <c r="X53" s="382"/>
      <c r="Y53" s="258">
        <v>11</v>
      </c>
      <c r="Z53" s="258">
        <v>0</v>
      </c>
      <c r="AA53" s="258">
        <v>0</v>
      </c>
    </row>
    <row r="54" spans="1:27">
      <c r="A54" s="258" t="s">
        <v>21</v>
      </c>
      <c r="B54" s="258" t="s">
        <v>248</v>
      </c>
      <c r="C54" s="258" t="s">
        <v>859</v>
      </c>
      <c r="D54" s="258" t="s">
        <v>859</v>
      </c>
      <c r="E54" s="258"/>
      <c r="F54" s="382"/>
      <c r="G54" s="382"/>
      <c r="H54" s="382"/>
      <c r="I54" s="382" t="s">
        <v>859</v>
      </c>
      <c r="J54" s="382" t="s">
        <v>859</v>
      </c>
      <c r="K54" s="382"/>
      <c r="L54" s="382"/>
      <c r="M54" s="258"/>
      <c r="N54" s="258"/>
      <c r="O54" s="258"/>
      <c r="P54" s="258"/>
      <c r="Q54" s="258"/>
      <c r="R54" s="258"/>
      <c r="S54" s="258"/>
      <c r="T54" s="258"/>
      <c r="U54" s="258" t="s">
        <v>859</v>
      </c>
      <c r="V54" s="382"/>
      <c r="W54" s="382" t="s">
        <v>859</v>
      </c>
      <c r="X54" s="382"/>
      <c r="Y54" s="258">
        <v>2</v>
      </c>
      <c r="Z54" s="258">
        <v>0</v>
      </c>
      <c r="AA54" s="258">
        <v>0</v>
      </c>
    </row>
    <row r="55" spans="1:27">
      <c r="A55" s="258" t="s">
        <v>22</v>
      </c>
      <c r="B55" s="258" t="s">
        <v>250</v>
      </c>
      <c r="C55" s="258" t="s">
        <v>859</v>
      </c>
      <c r="D55" s="259"/>
      <c r="E55" s="258"/>
      <c r="F55" s="382"/>
      <c r="G55" s="382"/>
      <c r="H55" s="382"/>
      <c r="I55" s="382" t="s">
        <v>859</v>
      </c>
      <c r="J55" s="382" t="s">
        <v>859</v>
      </c>
      <c r="K55" s="382"/>
      <c r="L55" s="382"/>
      <c r="M55" s="258" t="s">
        <v>859</v>
      </c>
      <c r="N55" s="258"/>
      <c r="O55" s="258"/>
      <c r="P55" s="258" t="s">
        <v>859</v>
      </c>
      <c r="Q55" s="258"/>
      <c r="R55" s="258" t="s">
        <v>859</v>
      </c>
      <c r="S55" s="258"/>
      <c r="T55" s="258" t="s">
        <v>859</v>
      </c>
      <c r="U55" s="258" t="s">
        <v>859</v>
      </c>
      <c r="V55" s="382"/>
      <c r="W55" s="382"/>
      <c r="X55" s="382"/>
      <c r="Y55" s="258">
        <v>11</v>
      </c>
      <c r="Z55" s="258">
        <v>3</v>
      </c>
      <c r="AA55" s="258">
        <v>0</v>
      </c>
    </row>
    <row r="56" spans="1:27">
      <c r="A56" s="258" t="s">
        <v>22</v>
      </c>
      <c r="B56" s="258" t="s">
        <v>249</v>
      </c>
      <c r="C56" s="258" t="s">
        <v>859</v>
      </c>
      <c r="D56" s="258"/>
      <c r="E56" s="258"/>
      <c r="F56" s="382"/>
      <c r="G56" s="382"/>
      <c r="H56" s="382"/>
      <c r="I56" s="382"/>
      <c r="J56" s="382" t="s">
        <v>859</v>
      </c>
      <c r="K56" s="382"/>
      <c r="L56" s="382"/>
      <c r="M56" s="258" t="s">
        <v>859</v>
      </c>
      <c r="N56" s="258"/>
      <c r="O56" s="258"/>
      <c r="P56" s="258" t="s">
        <v>859</v>
      </c>
      <c r="Q56" s="258"/>
      <c r="R56" s="258"/>
      <c r="S56" s="258"/>
      <c r="T56" s="258" t="s">
        <v>859</v>
      </c>
      <c r="U56" s="258" t="s">
        <v>859</v>
      </c>
      <c r="V56" s="382"/>
      <c r="W56" s="382"/>
      <c r="X56" s="382"/>
      <c r="Y56" s="258">
        <v>3</v>
      </c>
      <c r="Z56" s="258">
        <v>0</v>
      </c>
      <c r="AA56" s="258">
        <v>0</v>
      </c>
    </row>
    <row r="57" spans="1:27" ht="43.5">
      <c r="A57" s="258" t="s">
        <v>17</v>
      </c>
      <c r="B57" s="258" t="s">
        <v>246</v>
      </c>
      <c r="C57" s="258"/>
      <c r="D57" s="258"/>
      <c r="E57" s="258"/>
      <c r="F57" s="382"/>
      <c r="G57" s="382"/>
      <c r="H57" s="382"/>
      <c r="I57" s="382"/>
      <c r="J57" s="382" t="s">
        <v>859</v>
      </c>
      <c r="K57" s="382"/>
      <c r="L57" s="382"/>
      <c r="M57" s="258"/>
      <c r="N57" s="258"/>
      <c r="O57" s="258"/>
      <c r="P57" s="258"/>
      <c r="Q57" s="258"/>
      <c r="R57" s="258"/>
      <c r="S57" s="258"/>
      <c r="T57" s="258" t="s">
        <v>859</v>
      </c>
      <c r="U57" s="258" t="s">
        <v>859</v>
      </c>
      <c r="V57" s="382"/>
      <c r="W57" s="382"/>
      <c r="X57" s="382"/>
      <c r="Y57" s="258">
        <v>10</v>
      </c>
      <c r="Z57" s="258">
        <v>1</v>
      </c>
      <c r="AA57" s="258">
        <v>0</v>
      </c>
    </row>
    <row r="58" spans="1:27">
      <c r="A58" s="258" t="s">
        <v>20</v>
      </c>
      <c r="B58" s="258" t="s">
        <v>247</v>
      </c>
      <c r="C58" s="258"/>
      <c r="D58" s="258" t="s">
        <v>859</v>
      </c>
      <c r="E58" s="258"/>
      <c r="F58" s="382"/>
      <c r="G58" s="382"/>
      <c r="H58" s="382"/>
      <c r="I58" s="382" t="s">
        <v>859</v>
      </c>
      <c r="J58" s="382"/>
      <c r="K58" s="382"/>
      <c r="L58" s="382"/>
      <c r="M58" s="258"/>
      <c r="N58" s="258"/>
      <c r="O58" s="258"/>
      <c r="P58" s="258"/>
      <c r="Q58" s="258"/>
      <c r="R58" s="258" t="s">
        <v>859</v>
      </c>
      <c r="S58" s="258"/>
      <c r="T58" s="258" t="s">
        <v>859</v>
      </c>
      <c r="U58" s="258"/>
      <c r="V58" s="382"/>
      <c r="W58" s="382" t="s">
        <v>859</v>
      </c>
      <c r="X58" s="382"/>
      <c r="Y58" s="258">
        <v>2</v>
      </c>
      <c r="Z58" s="258">
        <v>1</v>
      </c>
      <c r="AA58" s="258">
        <v>0</v>
      </c>
    </row>
    <row r="59" spans="1:27">
      <c r="A59" s="258" t="s">
        <v>47</v>
      </c>
      <c r="B59" s="258" t="s">
        <v>452</v>
      </c>
      <c r="C59" s="258" t="s">
        <v>859</v>
      </c>
      <c r="D59" s="258"/>
      <c r="E59" s="258"/>
      <c r="F59" s="382"/>
      <c r="G59" s="382"/>
      <c r="H59" s="382" t="s">
        <v>859</v>
      </c>
      <c r="I59" s="382"/>
      <c r="J59" s="382" t="s">
        <v>859</v>
      </c>
      <c r="K59" s="382"/>
      <c r="L59" s="382"/>
      <c r="M59" s="258"/>
      <c r="N59" s="258"/>
      <c r="O59" s="258"/>
      <c r="P59" s="258"/>
      <c r="Q59" s="258"/>
      <c r="R59" s="258"/>
      <c r="S59" s="258"/>
      <c r="T59" s="258"/>
      <c r="U59" s="258" t="s">
        <v>859</v>
      </c>
      <c r="V59" s="382"/>
      <c r="W59" s="382"/>
      <c r="X59" s="382"/>
      <c r="Y59" s="258">
        <v>3</v>
      </c>
      <c r="Z59" s="258">
        <v>0</v>
      </c>
      <c r="AA59" s="258">
        <v>0</v>
      </c>
    </row>
    <row r="60" spans="1:27">
      <c r="A60" s="258" t="s">
        <v>168</v>
      </c>
      <c r="B60" s="258" t="s">
        <v>454</v>
      </c>
      <c r="C60" s="258"/>
      <c r="D60" s="258"/>
      <c r="E60" s="258"/>
      <c r="F60" s="382"/>
      <c r="G60" s="382"/>
      <c r="H60" s="382"/>
      <c r="I60" s="382" t="s">
        <v>859</v>
      </c>
      <c r="J60" s="382"/>
      <c r="K60" s="382"/>
      <c r="L60" s="382"/>
      <c r="M60" s="258" t="s">
        <v>859</v>
      </c>
      <c r="N60" s="258"/>
      <c r="O60" s="258"/>
      <c r="P60" s="258"/>
      <c r="Q60" s="258"/>
      <c r="R60" s="258"/>
      <c r="S60" s="258"/>
      <c r="T60" s="258"/>
      <c r="U60" s="258"/>
      <c r="V60" s="382"/>
      <c r="W60" s="382"/>
      <c r="X60" s="382"/>
      <c r="Y60" s="258">
        <v>0</v>
      </c>
      <c r="Z60" s="258">
        <v>1</v>
      </c>
      <c r="AA60" s="258">
        <v>0</v>
      </c>
    </row>
    <row r="61" spans="1:27">
      <c r="A61" s="260" t="s">
        <v>168</v>
      </c>
      <c r="B61" s="260" t="s">
        <v>453</v>
      </c>
      <c r="C61" s="260" t="s">
        <v>859</v>
      </c>
      <c r="D61" s="260"/>
      <c r="E61" s="260"/>
      <c r="F61" s="384"/>
      <c r="G61" s="384"/>
      <c r="H61" s="384"/>
      <c r="I61" s="384"/>
      <c r="J61" s="384"/>
      <c r="K61" s="384" t="s">
        <v>859</v>
      </c>
      <c r="L61" s="384"/>
      <c r="M61" s="260" t="s">
        <v>859</v>
      </c>
      <c r="N61" s="260"/>
      <c r="O61" s="260"/>
      <c r="P61" s="260"/>
      <c r="Q61" s="260"/>
      <c r="R61" s="260"/>
      <c r="S61" s="260"/>
      <c r="T61" s="260"/>
      <c r="U61" s="260" t="s">
        <v>859</v>
      </c>
      <c r="V61" s="384"/>
      <c r="W61" s="384"/>
      <c r="X61" s="384"/>
      <c r="Y61" s="260">
        <v>0</v>
      </c>
      <c r="Z61" s="260">
        <v>1</v>
      </c>
      <c r="AA61" s="260">
        <v>0</v>
      </c>
    </row>
  </sheetData>
  <mergeCells count="8">
    <mergeCell ref="Y2:AA2"/>
    <mergeCell ref="A1:AA1"/>
    <mergeCell ref="A2:A3"/>
    <mergeCell ref="B2:B3"/>
    <mergeCell ref="C2:E2"/>
    <mergeCell ref="F2:L2"/>
    <mergeCell ref="M2:U2"/>
    <mergeCell ref="V2:X2"/>
  </mergeCells>
  <pageMargins left="0.74803149606299213" right="0.31496062992125984" top="0.59055118110236227" bottom="0.59055118110236227" header="0.47244094488188981" footer="0.47244094488188981"/>
  <pageSetup paperSize="9" scale="86" fitToHeight="10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W137"/>
  <sheetViews>
    <sheetView tabSelected="1" view="pageBreakPreview" topLeftCell="A11" zoomScale="85" zoomScaleSheetLayoutView="85" workbookViewId="0">
      <selection activeCell="M20" sqref="M20"/>
    </sheetView>
  </sheetViews>
  <sheetFormatPr defaultRowHeight="15"/>
  <cols>
    <col min="1" max="1" width="5.42578125" style="103" customWidth="1"/>
    <col min="2" max="2" width="11.140625" customWidth="1"/>
    <col min="3" max="3" width="26.5703125" customWidth="1"/>
    <col min="4" max="4" width="8.5703125" customWidth="1"/>
    <col min="5" max="5" width="7.5703125" customWidth="1"/>
    <col min="6" max="6" width="8.5703125" customWidth="1"/>
    <col min="7" max="7" width="7.5703125" customWidth="1"/>
    <col min="8" max="8" width="8.5703125" customWidth="1"/>
    <col min="9" max="9" width="7.5703125" customWidth="1"/>
    <col min="10" max="10" width="8.5703125" customWidth="1"/>
    <col min="11" max="11" width="7.5703125" customWidth="1"/>
    <col min="20" max="20" width="9.7109375" bestFit="1" customWidth="1"/>
  </cols>
  <sheetData>
    <row r="1" spans="1:23" ht="24">
      <c r="A1" s="496" t="s">
        <v>256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</row>
    <row r="2" spans="1:23" ht="24">
      <c r="A2" s="496" t="s">
        <v>255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</row>
    <row r="3" spans="1:23" ht="24">
      <c r="C3" s="107"/>
      <c r="D3" s="485" t="s">
        <v>257</v>
      </c>
      <c r="E3" s="485"/>
      <c r="F3" s="485" t="s">
        <v>258</v>
      </c>
      <c r="G3" s="485"/>
      <c r="H3" s="485" t="s">
        <v>259</v>
      </c>
      <c r="I3" s="485"/>
      <c r="J3" s="485" t="s">
        <v>260</v>
      </c>
      <c r="K3" s="485"/>
      <c r="L3" s="486" t="s">
        <v>145</v>
      </c>
    </row>
    <row r="4" spans="1:23" ht="24.75" thickBot="1">
      <c r="C4" s="107"/>
      <c r="D4" s="108" t="s">
        <v>261</v>
      </c>
      <c r="E4" s="109" t="s">
        <v>262</v>
      </c>
      <c r="F4" s="108" t="s">
        <v>261</v>
      </c>
      <c r="G4" s="109" t="s">
        <v>262</v>
      </c>
      <c r="H4" s="108" t="s">
        <v>261</v>
      </c>
      <c r="I4" s="109" t="s">
        <v>262</v>
      </c>
      <c r="J4" s="110" t="s">
        <v>261</v>
      </c>
      <c r="K4" s="109" t="s">
        <v>262</v>
      </c>
      <c r="L4" s="487"/>
    </row>
    <row r="5" spans="1:23" ht="24.75" thickTop="1">
      <c r="C5" s="111" t="s">
        <v>263</v>
      </c>
      <c r="D5" s="112">
        <v>2176</v>
      </c>
      <c r="E5" s="113">
        <v>17.030601862722079</v>
      </c>
      <c r="F5" s="112">
        <v>3447</v>
      </c>
      <c r="G5" s="113">
        <v>26.978163888236672</v>
      </c>
      <c r="H5" s="112">
        <v>756</v>
      </c>
      <c r="I5" s="113">
        <v>5.9168818971589578</v>
      </c>
      <c r="J5" s="112">
        <v>6398</v>
      </c>
      <c r="K5" s="113">
        <v>50.07435235188229</v>
      </c>
      <c r="L5" s="114">
        <v>12777</v>
      </c>
    </row>
    <row r="6" spans="1:23" ht="24">
      <c r="C6" s="115" t="s">
        <v>264</v>
      </c>
      <c r="D6" s="116">
        <v>923</v>
      </c>
      <c r="E6" s="117">
        <v>14.820166987797045</v>
      </c>
      <c r="F6" s="116">
        <v>1110</v>
      </c>
      <c r="G6" s="117">
        <v>17.822736030828519</v>
      </c>
      <c r="H6" s="116">
        <v>165</v>
      </c>
      <c r="I6" s="117">
        <v>2.6493256262042388</v>
      </c>
      <c r="J6" s="116">
        <v>4030</v>
      </c>
      <c r="K6" s="117">
        <v>64.707771355170195</v>
      </c>
      <c r="L6" s="118">
        <v>6228</v>
      </c>
      <c r="O6" s="37"/>
    </row>
    <row r="7" spans="1:23" ht="24">
      <c r="C7" s="115" t="s">
        <v>265</v>
      </c>
      <c r="D7" s="116">
        <v>1987</v>
      </c>
      <c r="E7" s="117">
        <v>13.159811908073383</v>
      </c>
      <c r="F7" s="116">
        <v>2061</v>
      </c>
      <c r="G7" s="117">
        <v>13.649910590105305</v>
      </c>
      <c r="H7" s="116">
        <v>282</v>
      </c>
      <c r="I7" s="117">
        <v>1.8676733558513809</v>
      </c>
      <c r="J7" s="116">
        <v>10769</v>
      </c>
      <c r="K7" s="117">
        <v>71.322604145969933</v>
      </c>
      <c r="L7" s="118">
        <v>15099</v>
      </c>
      <c r="O7" s="37"/>
    </row>
    <row r="8" spans="1:23" ht="24">
      <c r="C8" s="115" t="s">
        <v>266</v>
      </c>
      <c r="D8" s="116">
        <v>1167</v>
      </c>
      <c r="E8" s="117">
        <v>8.1335377752996934</v>
      </c>
      <c r="F8" s="116">
        <v>2091</v>
      </c>
      <c r="G8" s="117">
        <v>14.57345971563981</v>
      </c>
      <c r="H8" s="116">
        <v>320</v>
      </c>
      <c r="I8" s="117">
        <v>2.2302759966545858</v>
      </c>
      <c r="J8" s="116">
        <v>10770</v>
      </c>
      <c r="K8" s="117">
        <v>75.062726512405902</v>
      </c>
      <c r="L8" s="118">
        <v>14348</v>
      </c>
      <c r="O8" s="37"/>
    </row>
    <row r="9" spans="1:23" ht="24.75" thickBot="1">
      <c r="C9" s="119" t="s">
        <v>267</v>
      </c>
      <c r="D9" s="120">
        <v>457</v>
      </c>
      <c r="E9" s="121">
        <v>7.6408627319846181</v>
      </c>
      <c r="F9" s="120">
        <v>1019</v>
      </c>
      <c r="G9" s="121">
        <v>17.037284734994149</v>
      </c>
      <c r="H9" s="120">
        <v>178</v>
      </c>
      <c r="I9" s="121">
        <v>2.9760909546898513</v>
      </c>
      <c r="J9" s="120">
        <v>4327</v>
      </c>
      <c r="K9" s="121">
        <v>72.345761578331377</v>
      </c>
      <c r="L9" s="122">
        <v>5981</v>
      </c>
      <c r="O9" s="37"/>
    </row>
    <row r="10" spans="1:23" ht="24.75" thickTop="1">
      <c r="C10" s="123" t="s">
        <v>127</v>
      </c>
      <c r="D10" s="124">
        <v>6710</v>
      </c>
      <c r="E10" s="125">
        <v>12.327080998658902</v>
      </c>
      <c r="F10" s="124">
        <v>9728</v>
      </c>
      <c r="G10" s="125">
        <v>17.871511766759134</v>
      </c>
      <c r="H10" s="124">
        <v>1701</v>
      </c>
      <c r="I10" s="125">
        <v>3.1249425899729943</v>
      </c>
      <c r="J10" s="124">
        <v>36294</v>
      </c>
      <c r="K10" s="125">
        <v>66.67646464460897</v>
      </c>
      <c r="L10" s="124">
        <v>54433</v>
      </c>
      <c r="O10" s="37"/>
    </row>
    <row r="12" spans="1:23" ht="21.75">
      <c r="A12" s="488" t="s">
        <v>268</v>
      </c>
      <c r="B12" s="490" t="s">
        <v>269</v>
      </c>
      <c r="C12" s="492" t="s">
        <v>270</v>
      </c>
      <c r="D12" s="485" t="s">
        <v>257</v>
      </c>
      <c r="E12" s="494"/>
      <c r="F12" s="495" t="s">
        <v>258</v>
      </c>
      <c r="G12" s="485"/>
      <c r="H12" s="485" t="s">
        <v>259</v>
      </c>
      <c r="I12" s="485"/>
      <c r="J12" s="485" t="s">
        <v>260</v>
      </c>
      <c r="K12" s="485"/>
      <c r="L12" s="486" t="s">
        <v>145</v>
      </c>
    </row>
    <row r="13" spans="1:23" ht="22.5" thickBot="1">
      <c r="A13" s="489"/>
      <c r="B13" s="491"/>
      <c r="C13" s="493"/>
      <c r="D13" s="108" t="s">
        <v>261</v>
      </c>
      <c r="E13" s="126" t="s">
        <v>262</v>
      </c>
      <c r="F13" s="127" t="s">
        <v>261</v>
      </c>
      <c r="G13" s="109" t="s">
        <v>262</v>
      </c>
      <c r="H13" s="108" t="s">
        <v>261</v>
      </c>
      <c r="I13" s="109" t="s">
        <v>262</v>
      </c>
      <c r="J13" s="110" t="s">
        <v>261</v>
      </c>
      <c r="K13" s="109" t="s">
        <v>262</v>
      </c>
      <c r="L13" s="487"/>
    </row>
    <row r="14" spans="1:23" ht="24.75" thickTop="1">
      <c r="A14" s="136">
        <v>52</v>
      </c>
      <c r="B14" s="130" t="s">
        <v>271</v>
      </c>
      <c r="C14" s="130" t="s">
        <v>2</v>
      </c>
      <c r="D14" s="138">
        <v>87</v>
      </c>
      <c r="E14" s="128">
        <v>39.366515837104075</v>
      </c>
      <c r="F14" s="138">
        <v>88</v>
      </c>
      <c r="G14" s="128">
        <v>2.7149321266968327</v>
      </c>
      <c r="H14" s="138">
        <v>6</v>
      </c>
      <c r="I14" s="128">
        <v>39.819004524886878</v>
      </c>
      <c r="J14" s="136">
        <v>40</v>
      </c>
      <c r="K14" s="128">
        <v>18.099547511312217</v>
      </c>
      <c r="L14" s="131">
        <v>221</v>
      </c>
      <c r="N14">
        <f>D14+F14+H14</f>
        <v>181</v>
      </c>
      <c r="O14">
        <f>N14/L14*100</f>
        <v>81.900452488687776</v>
      </c>
      <c r="R14" s="537">
        <f>L14-H14-F14-D14</f>
        <v>40</v>
      </c>
      <c r="T14" s="539">
        <f>D14/L14*100</f>
        <v>39.366515837104075</v>
      </c>
      <c r="U14" s="539">
        <f>F14/L14*100</f>
        <v>39.819004524886878</v>
      </c>
      <c r="V14" s="539">
        <f>J14/L14*100</f>
        <v>18.099547511312217</v>
      </c>
      <c r="W14" s="539">
        <f>E14+G14+I14+K14</f>
        <v>100</v>
      </c>
    </row>
    <row r="15" spans="1:23" ht="24">
      <c r="A15" s="116">
        <v>55</v>
      </c>
      <c r="B15" s="132" t="s">
        <v>272</v>
      </c>
      <c r="C15" s="132" t="s">
        <v>3</v>
      </c>
      <c r="D15" s="139">
        <v>10</v>
      </c>
      <c r="E15" s="117">
        <v>3.1645569620253164</v>
      </c>
      <c r="F15" s="139">
        <v>69</v>
      </c>
      <c r="G15" s="117">
        <v>1.89873417721519</v>
      </c>
      <c r="H15" s="139">
        <v>6</v>
      </c>
      <c r="I15" s="117">
        <v>21.835443037974684</v>
      </c>
      <c r="J15" s="116">
        <v>231</v>
      </c>
      <c r="K15" s="117">
        <v>73.101265822784811</v>
      </c>
      <c r="L15" s="133">
        <v>316</v>
      </c>
      <c r="N15" s="248">
        <f>D15+F15+H15</f>
        <v>85</v>
      </c>
      <c r="O15" s="248">
        <f>N15/L15*100</f>
        <v>26.898734177215189</v>
      </c>
      <c r="R15" s="537">
        <f t="shared" ref="R15:R78" si="0">L15-H15-F15-D15</f>
        <v>231</v>
      </c>
      <c r="T15" s="539">
        <f t="shared" ref="T15:T78" si="1">D15/L15*100</f>
        <v>3.1645569620253164</v>
      </c>
      <c r="U15" s="539">
        <f t="shared" ref="U15:U78" si="2">F15/L15*100</f>
        <v>21.835443037974684</v>
      </c>
      <c r="V15" s="539">
        <f t="shared" ref="V15:V78" si="3">J15/L15*100</f>
        <v>73.101265822784811</v>
      </c>
      <c r="W15" s="539">
        <f t="shared" ref="W15:W78" si="4">E15+G15+I15+K15</f>
        <v>100</v>
      </c>
    </row>
    <row r="16" spans="1:23" ht="24">
      <c r="A16" s="116">
        <v>56</v>
      </c>
      <c r="B16" s="132" t="s">
        <v>273</v>
      </c>
      <c r="C16" s="132" t="s">
        <v>4</v>
      </c>
      <c r="D16" s="139">
        <v>59</v>
      </c>
      <c r="E16" s="117">
        <v>43.382352941176471</v>
      </c>
      <c r="F16" s="139">
        <v>37</v>
      </c>
      <c r="G16" s="117">
        <v>2.9411764705882351</v>
      </c>
      <c r="H16" s="139">
        <v>4</v>
      </c>
      <c r="I16" s="117">
        <v>27.205882352941174</v>
      </c>
      <c r="J16" s="116">
        <v>36</v>
      </c>
      <c r="K16" s="117">
        <v>26.47058823529412</v>
      </c>
      <c r="L16" s="133">
        <v>136</v>
      </c>
      <c r="N16" s="248">
        <f>D16+F16+H16</f>
        <v>100</v>
      </c>
      <c r="O16" s="248">
        <f>N16/L16*100</f>
        <v>73.529411764705884</v>
      </c>
      <c r="R16" s="537">
        <f t="shared" si="0"/>
        <v>36</v>
      </c>
      <c r="T16" s="539">
        <f t="shared" si="1"/>
        <v>43.382352941176471</v>
      </c>
      <c r="U16" s="539">
        <f t="shared" si="2"/>
        <v>27.205882352941174</v>
      </c>
      <c r="V16" s="539">
        <f t="shared" si="3"/>
        <v>26.47058823529412</v>
      </c>
      <c r="W16" s="539">
        <f t="shared" si="4"/>
        <v>100</v>
      </c>
    </row>
    <row r="17" spans="1:23" ht="24">
      <c r="A17" s="116">
        <v>53</v>
      </c>
      <c r="B17" s="132" t="s">
        <v>274</v>
      </c>
      <c r="C17" s="132" t="s">
        <v>5</v>
      </c>
      <c r="D17" s="139">
        <v>14</v>
      </c>
      <c r="E17" s="117">
        <v>14.14141414141414</v>
      </c>
      <c r="F17" s="139">
        <v>10</v>
      </c>
      <c r="G17" s="117">
        <v>1.0101010101010102</v>
      </c>
      <c r="H17" s="139">
        <v>1</v>
      </c>
      <c r="I17" s="117">
        <v>10.1010101010101</v>
      </c>
      <c r="J17" s="116">
        <v>74</v>
      </c>
      <c r="K17" s="117">
        <v>74.747474747474755</v>
      </c>
      <c r="L17" s="133">
        <v>99</v>
      </c>
      <c r="N17" s="248">
        <f>D17+F17+H17</f>
        <v>25</v>
      </c>
      <c r="O17" s="248">
        <f>N17/L17*100</f>
        <v>25.252525252525253</v>
      </c>
      <c r="R17" s="537">
        <f t="shared" si="0"/>
        <v>74</v>
      </c>
      <c r="T17" s="539">
        <f t="shared" si="1"/>
        <v>14.14141414141414</v>
      </c>
      <c r="U17" s="539">
        <f t="shared" si="2"/>
        <v>10.1010101010101</v>
      </c>
      <c r="V17" s="539">
        <f t="shared" si="3"/>
        <v>74.747474747474755</v>
      </c>
      <c r="W17" s="539">
        <f t="shared" si="4"/>
        <v>100</v>
      </c>
    </row>
    <row r="18" spans="1:23" ht="24">
      <c r="A18" s="116">
        <v>54</v>
      </c>
      <c r="B18" s="132" t="s">
        <v>275</v>
      </c>
      <c r="C18" s="132" t="s">
        <v>6</v>
      </c>
      <c r="D18" s="139">
        <v>174</v>
      </c>
      <c r="E18" s="117">
        <v>19.205298013245034</v>
      </c>
      <c r="F18" s="139">
        <v>310</v>
      </c>
      <c r="G18" s="117">
        <v>4.3046357615894042</v>
      </c>
      <c r="H18" s="139">
        <v>39</v>
      </c>
      <c r="I18" s="117">
        <v>34.216335540838855</v>
      </c>
      <c r="J18" s="116">
        <v>383</v>
      </c>
      <c r="K18" s="117">
        <v>42.273730684326708</v>
      </c>
      <c r="L18" s="133">
        <v>906</v>
      </c>
      <c r="N18" s="248">
        <f>D18+F18+H18</f>
        <v>523</v>
      </c>
      <c r="O18" s="248">
        <f>N18/L18*100</f>
        <v>57.726269315673285</v>
      </c>
      <c r="R18" s="537">
        <f t="shared" si="0"/>
        <v>383</v>
      </c>
      <c r="T18" s="539">
        <f t="shared" si="1"/>
        <v>19.205298013245034</v>
      </c>
      <c r="U18" s="539">
        <f t="shared" si="2"/>
        <v>34.216335540838855</v>
      </c>
      <c r="V18" s="539">
        <f t="shared" si="3"/>
        <v>42.273730684326708</v>
      </c>
      <c r="W18" s="539">
        <f t="shared" si="4"/>
        <v>100</v>
      </c>
    </row>
    <row r="19" spans="1:23" ht="24">
      <c r="A19" s="116">
        <v>51</v>
      </c>
      <c r="B19" s="132" t="s">
        <v>276</v>
      </c>
      <c r="C19" s="132" t="s">
        <v>7</v>
      </c>
      <c r="D19" s="139">
        <v>2</v>
      </c>
      <c r="E19" s="117">
        <v>1.5625</v>
      </c>
      <c r="F19" s="139">
        <v>11</v>
      </c>
      <c r="G19" s="117">
        <v>0.78125</v>
      </c>
      <c r="H19" s="139">
        <v>1</v>
      </c>
      <c r="I19" s="117">
        <v>8.59375</v>
      </c>
      <c r="J19" s="116">
        <v>114</v>
      </c>
      <c r="K19" s="117">
        <v>89.0625</v>
      </c>
      <c r="L19" s="133">
        <v>128</v>
      </c>
      <c r="N19" s="248">
        <f>D19+F19+H19</f>
        <v>14</v>
      </c>
      <c r="O19" s="248">
        <f>N19/L19*100</f>
        <v>10.9375</v>
      </c>
      <c r="R19" s="537">
        <f t="shared" si="0"/>
        <v>114</v>
      </c>
      <c r="T19" s="539">
        <f t="shared" si="1"/>
        <v>1.5625</v>
      </c>
      <c r="U19" s="539">
        <f t="shared" si="2"/>
        <v>8.59375</v>
      </c>
      <c r="V19" s="539">
        <f t="shared" si="3"/>
        <v>89.0625</v>
      </c>
      <c r="W19" s="539">
        <f t="shared" si="4"/>
        <v>100</v>
      </c>
    </row>
    <row r="20" spans="1:23" ht="24">
      <c r="A20" s="116">
        <v>48</v>
      </c>
      <c r="B20" s="132" t="s">
        <v>277</v>
      </c>
      <c r="C20" s="132" t="s">
        <v>8</v>
      </c>
      <c r="D20" s="139">
        <v>30</v>
      </c>
      <c r="E20" s="117">
        <v>18.072289156626507</v>
      </c>
      <c r="F20" s="139">
        <v>27</v>
      </c>
      <c r="G20" s="117">
        <v>1.8072289156626504</v>
      </c>
      <c r="H20" s="139">
        <v>3</v>
      </c>
      <c r="I20" s="117">
        <v>16.265060240963855</v>
      </c>
      <c r="J20" s="116">
        <v>106</v>
      </c>
      <c r="K20" s="117">
        <v>63.855421686746979</v>
      </c>
      <c r="L20" s="133">
        <v>166</v>
      </c>
      <c r="N20" s="248">
        <f>D20+F20+H20</f>
        <v>60</v>
      </c>
      <c r="O20" s="248">
        <f>N20/L20*100</f>
        <v>36.144578313253014</v>
      </c>
      <c r="R20" s="537">
        <f t="shared" si="0"/>
        <v>106</v>
      </c>
      <c r="T20" s="539">
        <f t="shared" si="1"/>
        <v>18.072289156626507</v>
      </c>
      <c r="U20" s="539">
        <f t="shared" si="2"/>
        <v>16.265060240963855</v>
      </c>
      <c r="V20" s="539">
        <f t="shared" si="3"/>
        <v>63.855421686746979</v>
      </c>
      <c r="W20" s="539">
        <f t="shared" si="4"/>
        <v>100</v>
      </c>
    </row>
    <row r="21" spans="1:23" ht="24">
      <c r="A21" s="116">
        <v>47</v>
      </c>
      <c r="B21" s="132" t="s">
        <v>278</v>
      </c>
      <c r="C21" s="132" t="s">
        <v>9</v>
      </c>
      <c r="D21" s="139">
        <v>10</v>
      </c>
      <c r="E21" s="117">
        <v>9.433962264150944</v>
      </c>
      <c r="F21" s="139">
        <v>13</v>
      </c>
      <c r="G21" s="117">
        <v>0.94339622641509435</v>
      </c>
      <c r="H21" s="139">
        <v>1</v>
      </c>
      <c r="I21" s="117">
        <v>12.264150943396226</v>
      </c>
      <c r="J21" s="116">
        <v>82</v>
      </c>
      <c r="K21" s="117">
        <v>77.358490566037744</v>
      </c>
      <c r="L21" s="133">
        <v>106</v>
      </c>
      <c r="N21" s="248">
        <f>D21+F21+H21</f>
        <v>24</v>
      </c>
      <c r="O21" s="248">
        <f>N21/L21*100</f>
        <v>22.641509433962266</v>
      </c>
      <c r="R21" s="537">
        <f t="shared" si="0"/>
        <v>82</v>
      </c>
      <c r="T21" s="539">
        <f t="shared" si="1"/>
        <v>9.433962264150944</v>
      </c>
      <c r="U21" s="539">
        <f t="shared" si="2"/>
        <v>12.264150943396226</v>
      </c>
      <c r="V21" s="539">
        <f t="shared" si="3"/>
        <v>77.358490566037744</v>
      </c>
      <c r="W21" s="539">
        <f t="shared" si="4"/>
        <v>100</v>
      </c>
    </row>
    <row r="22" spans="1:23" ht="24">
      <c r="A22" s="116">
        <v>49</v>
      </c>
      <c r="B22" s="132" t="s">
        <v>279</v>
      </c>
      <c r="C22" s="132" t="s">
        <v>10</v>
      </c>
      <c r="D22" s="139">
        <v>208</v>
      </c>
      <c r="E22" s="117">
        <v>63.030303030303024</v>
      </c>
      <c r="F22" s="139">
        <v>79</v>
      </c>
      <c r="G22" s="117">
        <v>5.7575757575757578</v>
      </c>
      <c r="H22" s="139">
        <v>19</v>
      </c>
      <c r="I22" s="117">
        <v>23.939393939393938</v>
      </c>
      <c r="J22" s="116">
        <v>24</v>
      </c>
      <c r="K22" s="117">
        <v>7.2727272727272725</v>
      </c>
      <c r="L22" s="133">
        <v>330</v>
      </c>
      <c r="N22" s="248">
        <f>D22+F22+H22</f>
        <v>306</v>
      </c>
      <c r="O22" s="248">
        <f>N22/L22*100</f>
        <v>92.72727272727272</v>
      </c>
      <c r="R22" s="537">
        <f t="shared" si="0"/>
        <v>24</v>
      </c>
      <c r="T22" s="539">
        <f t="shared" si="1"/>
        <v>63.030303030303024</v>
      </c>
      <c r="U22" s="539">
        <f t="shared" si="2"/>
        <v>23.939393939393938</v>
      </c>
      <c r="V22" s="539">
        <f t="shared" si="3"/>
        <v>7.2727272727272725</v>
      </c>
      <c r="W22" s="539">
        <f t="shared" si="4"/>
        <v>99.999999999999986</v>
      </c>
    </row>
    <row r="23" spans="1:23" ht="24">
      <c r="A23" s="116">
        <v>50</v>
      </c>
      <c r="B23" s="132" t="s">
        <v>280</v>
      </c>
      <c r="C23" s="132" t="s">
        <v>11</v>
      </c>
      <c r="D23" s="139">
        <v>45</v>
      </c>
      <c r="E23" s="117">
        <v>28.125</v>
      </c>
      <c r="F23" s="139">
        <v>37</v>
      </c>
      <c r="G23" s="117">
        <v>2.5</v>
      </c>
      <c r="H23" s="139">
        <v>4</v>
      </c>
      <c r="I23" s="117">
        <v>23.125</v>
      </c>
      <c r="J23" s="116">
        <v>74</v>
      </c>
      <c r="K23" s="117">
        <v>46.25</v>
      </c>
      <c r="L23" s="133">
        <v>160</v>
      </c>
      <c r="N23" s="248">
        <f>D23+F23+H23</f>
        <v>86</v>
      </c>
      <c r="O23" s="248">
        <f>N23/L23*100</f>
        <v>53.75</v>
      </c>
      <c r="R23" s="537">
        <f t="shared" si="0"/>
        <v>74</v>
      </c>
      <c r="T23" s="539">
        <f t="shared" si="1"/>
        <v>28.125</v>
      </c>
      <c r="U23" s="539">
        <f t="shared" si="2"/>
        <v>23.125</v>
      </c>
      <c r="V23" s="539">
        <f t="shared" si="3"/>
        <v>46.25</v>
      </c>
      <c r="W23" s="539">
        <f t="shared" si="4"/>
        <v>100</v>
      </c>
    </row>
    <row r="24" spans="1:23" ht="24">
      <c r="A24" s="116">
        <v>44</v>
      </c>
      <c r="B24" s="132" t="s">
        <v>281</v>
      </c>
      <c r="C24" s="132" t="s">
        <v>12</v>
      </c>
      <c r="D24" s="139">
        <v>59</v>
      </c>
      <c r="E24" s="117">
        <v>28.502415458937197</v>
      </c>
      <c r="F24" s="139">
        <v>34</v>
      </c>
      <c r="G24" s="117">
        <v>3.3816425120772946</v>
      </c>
      <c r="H24" s="139">
        <v>7</v>
      </c>
      <c r="I24" s="117">
        <v>16.425120772946862</v>
      </c>
      <c r="J24" s="116">
        <v>107</v>
      </c>
      <c r="K24" s="117">
        <v>51.690821256038646</v>
      </c>
      <c r="L24" s="133">
        <v>207</v>
      </c>
      <c r="N24" s="248">
        <f>D24+F24+H24</f>
        <v>100</v>
      </c>
      <c r="O24" s="248">
        <f>N24/L24*100</f>
        <v>48.309178743961354</v>
      </c>
      <c r="R24" s="537">
        <f t="shared" si="0"/>
        <v>107</v>
      </c>
      <c r="T24" s="539">
        <f t="shared" si="1"/>
        <v>28.502415458937197</v>
      </c>
      <c r="U24" s="539">
        <f t="shared" si="2"/>
        <v>16.425120772946862</v>
      </c>
      <c r="V24" s="539">
        <f t="shared" si="3"/>
        <v>51.690821256038646</v>
      </c>
      <c r="W24" s="539">
        <f t="shared" si="4"/>
        <v>100</v>
      </c>
    </row>
    <row r="25" spans="1:23" ht="24">
      <c r="A25" s="116">
        <v>45</v>
      </c>
      <c r="B25" s="132" t="s">
        <v>282</v>
      </c>
      <c r="C25" s="132" t="s">
        <v>13</v>
      </c>
      <c r="D25" s="139">
        <v>55</v>
      </c>
      <c r="E25" s="117">
        <v>23.913043478260871</v>
      </c>
      <c r="F25" s="139">
        <v>86</v>
      </c>
      <c r="G25" s="117">
        <v>3.0434782608695654</v>
      </c>
      <c r="H25" s="139">
        <v>7</v>
      </c>
      <c r="I25" s="117">
        <v>37.391304347826086</v>
      </c>
      <c r="J25" s="116">
        <v>82</v>
      </c>
      <c r="K25" s="117">
        <v>35.652173913043477</v>
      </c>
      <c r="L25" s="133">
        <v>230</v>
      </c>
      <c r="N25" s="248">
        <f>D25+F25+H25</f>
        <v>148</v>
      </c>
      <c r="O25" s="248">
        <f>N25/L25*100</f>
        <v>64.347826086956516</v>
      </c>
      <c r="R25" s="537">
        <f t="shared" si="0"/>
        <v>82</v>
      </c>
      <c r="T25" s="539">
        <f t="shared" si="1"/>
        <v>23.913043478260871</v>
      </c>
      <c r="U25" s="539">
        <f t="shared" si="2"/>
        <v>37.391304347826086</v>
      </c>
      <c r="V25" s="539">
        <f t="shared" si="3"/>
        <v>35.652173913043477</v>
      </c>
      <c r="W25" s="539">
        <f t="shared" si="4"/>
        <v>100</v>
      </c>
    </row>
    <row r="26" spans="1:23" ht="24">
      <c r="A26" s="116">
        <v>43</v>
      </c>
      <c r="B26" s="132" t="s">
        <v>283</v>
      </c>
      <c r="C26" s="132" t="s">
        <v>14</v>
      </c>
      <c r="D26" s="139">
        <v>12</v>
      </c>
      <c r="E26" s="117">
        <v>3.5294117647058822</v>
      </c>
      <c r="F26" s="139">
        <v>5</v>
      </c>
      <c r="G26" s="117">
        <v>0.58823529411764708</v>
      </c>
      <c r="H26" s="139">
        <v>2</v>
      </c>
      <c r="I26" s="117">
        <v>1.4705882352941175</v>
      </c>
      <c r="J26" s="116">
        <v>321</v>
      </c>
      <c r="K26" s="117">
        <v>94.411764705882348</v>
      </c>
      <c r="L26" s="133">
        <v>340</v>
      </c>
      <c r="N26" s="248">
        <f>D26+F26+H26</f>
        <v>19</v>
      </c>
      <c r="O26" s="248">
        <f>N26/L26*100</f>
        <v>5.5882352941176476</v>
      </c>
      <c r="R26" s="537">
        <f t="shared" si="0"/>
        <v>321</v>
      </c>
      <c r="T26" s="539">
        <f t="shared" si="1"/>
        <v>3.5294117647058822</v>
      </c>
      <c r="U26" s="539">
        <f t="shared" si="2"/>
        <v>1.4705882352941175</v>
      </c>
      <c r="V26" s="539">
        <f t="shared" si="3"/>
        <v>94.411764705882348</v>
      </c>
      <c r="W26" s="539">
        <f t="shared" si="4"/>
        <v>100</v>
      </c>
    </row>
    <row r="27" spans="1:23" ht="24">
      <c r="A27" s="116">
        <v>46</v>
      </c>
      <c r="B27" s="132" t="s">
        <v>284</v>
      </c>
      <c r="C27" s="132" t="s">
        <v>15</v>
      </c>
      <c r="D27" s="139">
        <v>27</v>
      </c>
      <c r="E27" s="117">
        <v>13.432835820895523</v>
      </c>
      <c r="F27" s="139">
        <v>17</v>
      </c>
      <c r="G27" s="117">
        <v>0.99502487562189057</v>
      </c>
      <c r="H27" s="139">
        <v>2</v>
      </c>
      <c r="I27" s="117">
        <v>8.4577114427860707</v>
      </c>
      <c r="J27" s="116">
        <v>155</v>
      </c>
      <c r="K27" s="117">
        <v>77.114427860696523</v>
      </c>
      <c r="L27" s="133">
        <v>201</v>
      </c>
      <c r="N27" s="248">
        <f>D27+F27+H27</f>
        <v>46</v>
      </c>
      <c r="O27" s="248">
        <f>N27/L27*100</f>
        <v>22.885572139303484</v>
      </c>
      <c r="R27" s="537">
        <f t="shared" si="0"/>
        <v>155</v>
      </c>
      <c r="T27" s="539">
        <f t="shared" si="1"/>
        <v>13.432835820895523</v>
      </c>
      <c r="U27" s="539">
        <f t="shared" si="2"/>
        <v>8.4577114427860707</v>
      </c>
      <c r="V27" s="539">
        <f t="shared" si="3"/>
        <v>77.114427860696523</v>
      </c>
      <c r="W27" s="539">
        <f t="shared" si="4"/>
        <v>100</v>
      </c>
    </row>
    <row r="28" spans="1:23" ht="24">
      <c r="A28" s="116">
        <v>57</v>
      </c>
      <c r="B28" s="132" t="s">
        <v>381</v>
      </c>
      <c r="C28" s="132" t="s">
        <v>16</v>
      </c>
      <c r="D28" s="139">
        <v>0</v>
      </c>
      <c r="E28" s="117">
        <v>0</v>
      </c>
      <c r="F28" s="139">
        <v>0</v>
      </c>
      <c r="G28" s="117">
        <v>0</v>
      </c>
      <c r="H28" s="139">
        <v>0</v>
      </c>
      <c r="I28" s="117">
        <v>0</v>
      </c>
      <c r="J28" s="116">
        <v>131</v>
      </c>
      <c r="K28" s="117">
        <v>100</v>
      </c>
      <c r="L28" s="133">
        <v>131</v>
      </c>
      <c r="N28" s="248">
        <f>D28+F28+H28</f>
        <v>0</v>
      </c>
      <c r="O28" s="248">
        <f>N28/L28*100</f>
        <v>0</v>
      </c>
      <c r="R28" s="537">
        <f t="shared" si="0"/>
        <v>131</v>
      </c>
      <c r="T28" s="539">
        <f t="shared" si="1"/>
        <v>0</v>
      </c>
      <c r="U28" s="539">
        <f t="shared" si="2"/>
        <v>0</v>
      </c>
      <c r="V28" s="539">
        <f t="shared" si="3"/>
        <v>100</v>
      </c>
      <c r="W28" s="539">
        <f t="shared" si="4"/>
        <v>100</v>
      </c>
    </row>
    <row r="29" spans="1:23" ht="24">
      <c r="A29" s="116">
        <v>58</v>
      </c>
      <c r="B29" s="132" t="s">
        <v>382</v>
      </c>
      <c r="C29" s="132" t="s">
        <v>17</v>
      </c>
      <c r="D29" s="139">
        <v>0</v>
      </c>
      <c r="E29" s="117">
        <v>0</v>
      </c>
      <c r="F29" s="139">
        <v>0</v>
      </c>
      <c r="G29" s="117">
        <v>0</v>
      </c>
      <c r="H29" s="139">
        <v>0</v>
      </c>
      <c r="I29" s="117">
        <v>0</v>
      </c>
      <c r="J29" s="116">
        <v>391</v>
      </c>
      <c r="K29" s="117">
        <v>100</v>
      </c>
      <c r="L29" s="133">
        <v>391</v>
      </c>
      <c r="N29" s="248">
        <f>D29+F29+H29</f>
        <v>0</v>
      </c>
      <c r="O29" s="248">
        <f>N29/L29*100</f>
        <v>0</v>
      </c>
      <c r="R29" s="537">
        <f t="shared" si="0"/>
        <v>391</v>
      </c>
      <c r="T29" s="539">
        <f t="shared" si="1"/>
        <v>0</v>
      </c>
      <c r="U29" s="539">
        <f t="shared" si="2"/>
        <v>0</v>
      </c>
      <c r="V29" s="539">
        <f t="shared" si="3"/>
        <v>100</v>
      </c>
      <c r="W29" s="539">
        <f t="shared" si="4"/>
        <v>100</v>
      </c>
    </row>
    <row r="30" spans="1:23" ht="24">
      <c r="A30" s="116">
        <v>42</v>
      </c>
      <c r="B30" s="132" t="s">
        <v>285</v>
      </c>
      <c r="C30" s="132" t="s">
        <v>18</v>
      </c>
      <c r="D30" s="139">
        <v>32</v>
      </c>
      <c r="E30" s="117">
        <v>19.512195121951219</v>
      </c>
      <c r="F30" s="139">
        <v>51</v>
      </c>
      <c r="G30" s="117">
        <v>9.7560975609756095</v>
      </c>
      <c r="H30" s="139">
        <v>16</v>
      </c>
      <c r="I30" s="117">
        <v>31.097560975609756</v>
      </c>
      <c r="J30" s="116">
        <v>65</v>
      </c>
      <c r="K30" s="117">
        <v>39.634146341463413</v>
      </c>
      <c r="L30" s="133">
        <v>164</v>
      </c>
      <c r="N30" s="248">
        <f>D30+F30+H30</f>
        <v>99</v>
      </c>
      <c r="O30" s="248">
        <f>N30/L30*100</f>
        <v>60.365853658536587</v>
      </c>
      <c r="R30" s="537">
        <f t="shared" si="0"/>
        <v>65</v>
      </c>
      <c r="T30" s="539">
        <f t="shared" si="1"/>
        <v>19.512195121951219</v>
      </c>
      <c r="U30" s="539">
        <f t="shared" si="2"/>
        <v>31.097560975609756</v>
      </c>
      <c r="V30" s="539">
        <f t="shared" si="3"/>
        <v>39.634146341463413</v>
      </c>
      <c r="W30" s="539">
        <f t="shared" si="4"/>
        <v>100</v>
      </c>
    </row>
    <row r="31" spans="1:23" ht="24">
      <c r="A31" s="116">
        <v>40</v>
      </c>
      <c r="B31" s="132" t="s">
        <v>286</v>
      </c>
      <c r="C31" s="132" t="s">
        <v>19</v>
      </c>
      <c r="D31" s="139">
        <v>26</v>
      </c>
      <c r="E31" s="117">
        <v>6.0324825986078885</v>
      </c>
      <c r="F31" s="139">
        <v>68</v>
      </c>
      <c r="G31" s="117">
        <v>2.3201856148491879</v>
      </c>
      <c r="H31" s="139">
        <v>10</v>
      </c>
      <c r="I31" s="117">
        <v>15.777262180974477</v>
      </c>
      <c r="J31" s="116">
        <v>327</v>
      </c>
      <c r="K31" s="117">
        <v>75.870069605568446</v>
      </c>
      <c r="L31" s="133">
        <v>431</v>
      </c>
      <c r="N31" s="248">
        <f>D31+F31+H31</f>
        <v>104</v>
      </c>
      <c r="O31" s="248">
        <f>N31/L31*100</f>
        <v>24.129930394431554</v>
      </c>
      <c r="R31" s="537">
        <f t="shared" si="0"/>
        <v>327</v>
      </c>
      <c r="T31" s="539">
        <f t="shared" si="1"/>
        <v>6.0324825986078885</v>
      </c>
      <c r="U31" s="539">
        <f t="shared" si="2"/>
        <v>15.777262180974477</v>
      </c>
      <c r="V31" s="539">
        <f t="shared" si="3"/>
        <v>75.870069605568446</v>
      </c>
      <c r="W31" s="539">
        <f t="shared" si="4"/>
        <v>100</v>
      </c>
    </row>
    <row r="32" spans="1:23" ht="24">
      <c r="A32" s="116">
        <v>41</v>
      </c>
      <c r="B32" s="132" t="s">
        <v>287</v>
      </c>
      <c r="C32" s="132" t="s">
        <v>20</v>
      </c>
      <c r="D32" s="139">
        <v>48</v>
      </c>
      <c r="E32" s="117">
        <v>9.2130518234165066</v>
      </c>
      <c r="F32" s="139">
        <v>128</v>
      </c>
      <c r="G32" s="117">
        <v>6.7178502879078703</v>
      </c>
      <c r="H32" s="139">
        <v>35</v>
      </c>
      <c r="I32" s="117">
        <v>24.568138195777351</v>
      </c>
      <c r="J32" s="116">
        <v>310</v>
      </c>
      <c r="K32" s="117">
        <v>59.50095969289827</v>
      </c>
      <c r="L32" s="133">
        <v>521</v>
      </c>
      <c r="N32" s="248">
        <f>D32+F32+H32</f>
        <v>211</v>
      </c>
      <c r="O32" s="248">
        <f>N32/L32*100</f>
        <v>40.49904030710173</v>
      </c>
      <c r="R32" s="537">
        <f t="shared" si="0"/>
        <v>310</v>
      </c>
      <c r="T32" s="539">
        <f t="shared" si="1"/>
        <v>9.2130518234165066</v>
      </c>
      <c r="U32" s="539">
        <f t="shared" si="2"/>
        <v>24.568138195777351</v>
      </c>
      <c r="V32" s="539">
        <f t="shared" si="3"/>
        <v>59.50095969289827</v>
      </c>
      <c r="W32" s="539">
        <f t="shared" si="4"/>
        <v>100</v>
      </c>
    </row>
    <row r="33" spans="1:23" ht="24">
      <c r="A33" s="116">
        <v>60</v>
      </c>
      <c r="B33" s="132" t="s">
        <v>383</v>
      </c>
      <c r="C33" s="132" t="s">
        <v>21</v>
      </c>
      <c r="D33" s="139">
        <v>5</v>
      </c>
      <c r="E33" s="117">
        <v>2</v>
      </c>
      <c r="F33" s="139">
        <v>6</v>
      </c>
      <c r="G33" s="117">
        <v>0</v>
      </c>
      <c r="H33" s="139">
        <v>0</v>
      </c>
      <c r="I33" s="117">
        <v>2.4</v>
      </c>
      <c r="J33" s="116">
        <v>239</v>
      </c>
      <c r="K33" s="117">
        <v>95.6</v>
      </c>
      <c r="L33" s="133">
        <v>250</v>
      </c>
      <c r="N33" s="248">
        <f>D33+F33+H33</f>
        <v>11</v>
      </c>
      <c r="O33" s="248">
        <f>N33/L33*100</f>
        <v>4.3999999999999995</v>
      </c>
      <c r="R33" s="537">
        <f t="shared" si="0"/>
        <v>239</v>
      </c>
      <c r="T33" s="539">
        <f t="shared" si="1"/>
        <v>2</v>
      </c>
      <c r="U33" s="539">
        <f t="shared" si="2"/>
        <v>2.4</v>
      </c>
      <c r="V33" s="539">
        <f t="shared" si="3"/>
        <v>95.6</v>
      </c>
      <c r="W33" s="539">
        <f t="shared" si="4"/>
        <v>100</v>
      </c>
    </row>
    <row r="34" spans="1:23" ht="24">
      <c r="A34" s="116">
        <v>59</v>
      </c>
      <c r="B34" s="132" t="s">
        <v>384</v>
      </c>
      <c r="C34" s="132" t="s">
        <v>22</v>
      </c>
      <c r="D34" s="139">
        <v>17</v>
      </c>
      <c r="E34" s="117">
        <v>6.563706563706563</v>
      </c>
      <c r="F34" s="139">
        <v>15</v>
      </c>
      <c r="G34" s="117">
        <v>0</v>
      </c>
      <c r="H34" s="139">
        <v>0</v>
      </c>
      <c r="I34" s="117">
        <v>5.7915057915057915</v>
      </c>
      <c r="J34" s="116">
        <v>227</v>
      </c>
      <c r="K34" s="117">
        <v>87.644787644787641</v>
      </c>
      <c r="L34" s="133">
        <v>259</v>
      </c>
      <c r="N34" s="248">
        <f>D34+F34+H34</f>
        <v>32</v>
      </c>
      <c r="O34" s="248">
        <f>N34/L34*100</f>
        <v>12.355212355212355</v>
      </c>
      <c r="R34" s="537">
        <f t="shared" si="0"/>
        <v>227</v>
      </c>
      <c r="T34" s="539">
        <f t="shared" si="1"/>
        <v>6.563706563706563</v>
      </c>
      <c r="U34" s="539">
        <f t="shared" si="2"/>
        <v>5.7915057915057915</v>
      </c>
      <c r="V34" s="539">
        <f t="shared" si="3"/>
        <v>87.644787644787641</v>
      </c>
      <c r="W34" s="539">
        <f t="shared" si="4"/>
        <v>100</v>
      </c>
    </row>
    <row r="35" spans="1:23" ht="24">
      <c r="A35" s="116">
        <v>61</v>
      </c>
      <c r="B35" s="132" t="s">
        <v>288</v>
      </c>
      <c r="C35" s="132" t="s">
        <v>23</v>
      </c>
      <c r="D35" s="139">
        <v>3</v>
      </c>
      <c r="E35" s="117">
        <v>0.56074766355140182</v>
      </c>
      <c r="F35" s="139">
        <v>19</v>
      </c>
      <c r="G35" s="117">
        <v>0.37383177570093462</v>
      </c>
      <c r="H35" s="139">
        <v>2</v>
      </c>
      <c r="I35" s="117">
        <v>3.5514018691588789</v>
      </c>
      <c r="J35" s="116">
        <v>511</v>
      </c>
      <c r="K35" s="117">
        <v>95.514018691588788</v>
      </c>
      <c r="L35" s="133">
        <v>535</v>
      </c>
      <c r="N35" s="248">
        <f>D35+F35+H35</f>
        <v>24</v>
      </c>
      <c r="O35" s="248">
        <f>N35/L35*100</f>
        <v>4.4859813084112146</v>
      </c>
      <c r="R35" s="537">
        <f t="shared" si="0"/>
        <v>511</v>
      </c>
      <c r="T35" s="539">
        <f t="shared" si="1"/>
        <v>0.56074766355140182</v>
      </c>
      <c r="U35" s="539">
        <f t="shared" si="2"/>
        <v>3.5514018691588789</v>
      </c>
      <c r="V35" s="539">
        <f t="shared" si="3"/>
        <v>95.514018691588788</v>
      </c>
      <c r="W35" s="539">
        <f t="shared" si="4"/>
        <v>100</v>
      </c>
    </row>
    <row r="36" spans="1:23" ht="24">
      <c r="A36" s="116">
        <v>80</v>
      </c>
      <c r="B36" s="132" t="s">
        <v>289</v>
      </c>
      <c r="C36" s="132" t="s">
        <v>24</v>
      </c>
      <c r="D36" s="139">
        <v>160</v>
      </c>
      <c r="E36" s="117">
        <v>11.949215832710978</v>
      </c>
      <c r="F36" s="139">
        <v>121</v>
      </c>
      <c r="G36" s="117">
        <v>2.7632561613144135</v>
      </c>
      <c r="H36" s="139">
        <v>37</v>
      </c>
      <c r="I36" s="117">
        <v>9.0365944734876766</v>
      </c>
      <c r="J36" s="116">
        <v>1021</v>
      </c>
      <c r="K36" s="117">
        <v>76.250933532486926</v>
      </c>
      <c r="L36" s="133">
        <v>1339</v>
      </c>
      <c r="N36" s="248">
        <f>D36+F36+H36</f>
        <v>318</v>
      </c>
      <c r="O36" s="248">
        <f>N36/L36*100</f>
        <v>23.749066467513067</v>
      </c>
      <c r="R36" s="537">
        <f t="shared" si="0"/>
        <v>1021</v>
      </c>
      <c r="T36" s="539">
        <f t="shared" si="1"/>
        <v>11.949215832710978</v>
      </c>
      <c r="U36" s="539">
        <f t="shared" si="2"/>
        <v>9.0365944734876766</v>
      </c>
      <c r="V36" s="539">
        <f t="shared" si="3"/>
        <v>76.250933532486926</v>
      </c>
      <c r="W36" s="539">
        <f t="shared" si="4"/>
        <v>100</v>
      </c>
    </row>
    <row r="37" spans="1:23" ht="24">
      <c r="A37" s="116">
        <v>78</v>
      </c>
      <c r="B37" s="132" t="s">
        <v>290</v>
      </c>
      <c r="C37" s="132" t="s">
        <v>25</v>
      </c>
      <c r="D37" s="139">
        <v>107</v>
      </c>
      <c r="E37" s="117">
        <v>18.544194107452338</v>
      </c>
      <c r="F37" s="139">
        <v>83</v>
      </c>
      <c r="G37" s="117">
        <v>2.5996533795493932</v>
      </c>
      <c r="H37" s="139">
        <v>15</v>
      </c>
      <c r="I37" s="117">
        <v>14.384748700173311</v>
      </c>
      <c r="J37" s="116">
        <v>372</v>
      </c>
      <c r="K37" s="117">
        <v>64.47140381282496</v>
      </c>
      <c r="L37" s="133">
        <v>577</v>
      </c>
      <c r="N37" s="248">
        <f>D37+F37+H37</f>
        <v>205</v>
      </c>
      <c r="O37" s="248">
        <f>N37/L37*100</f>
        <v>35.52859618717504</v>
      </c>
      <c r="R37" s="537">
        <f t="shared" si="0"/>
        <v>372</v>
      </c>
      <c r="T37" s="539">
        <f t="shared" si="1"/>
        <v>18.544194107452338</v>
      </c>
      <c r="U37" s="539">
        <f t="shared" si="2"/>
        <v>14.384748700173311</v>
      </c>
      <c r="V37" s="539">
        <f t="shared" si="3"/>
        <v>64.47140381282496</v>
      </c>
      <c r="W37" s="539">
        <f t="shared" si="4"/>
        <v>100</v>
      </c>
    </row>
    <row r="38" spans="1:23" ht="24">
      <c r="A38" s="116">
        <v>66</v>
      </c>
      <c r="B38" s="132" t="s">
        <v>291</v>
      </c>
      <c r="C38" s="132" t="s">
        <v>26</v>
      </c>
      <c r="D38" s="139">
        <v>146</v>
      </c>
      <c r="E38" s="117">
        <v>29.317269076305219</v>
      </c>
      <c r="F38" s="139">
        <v>90</v>
      </c>
      <c r="G38" s="117">
        <v>3.4136546184738958</v>
      </c>
      <c r="H38" s="139">
        <v>17</v>
      </c>
      <c r="I38" s="117">
        <v>18.072289156626507</v>
      </c>
      <c r="J38" s="116">
        <v>245</v>
      </c>
      <c r="K38" s="117">
        <v>49.196787148594382</v>
      </c>
      <c r="L38" s="133">
        <v>498</v>
      </c>
      <c r="N38" s="248">
        <f>D38+F38+H38</f>
        <v>253</v>
      </c>
      <c r="O38" s="248">
        <f>N38/L38*100</f>
        <v>50.803212851405618</v>
      </c>
      <c r="R38" s="537">
        <f t="shared" si="0"/>
        <v>245</v>
      </c>
      <c r="T38" s="539">
        <f t="shared" si="1"/>
        <v>29.317269076305219</v>
      </c>
      <c r="U38" s="539">
        <f t="shared" si="2"/>
        <v>18.072289156626507</v>
      </c>
      <c r="V38" s="539">
        <f t="shared" si="3"/>
        <v>49.196787148594382</v>
      </c>
      <c r="W38" s="539">
        <f t="shared" si="4"/>
        <v>100</v>
      </c>
    </row>
    <row r="39" spans="1:23" ht="24">
      <c r="A39" s="116">
        <v>64</v>
      </c>
      <c r="B39" s="132" t="s">
        <v>292</v>
      </c>
      <c r="C39" s="132" t="s">
        <v>27</v>
      </c>
      <c r="D39" s="139">
        <v>7</v>
      </c>
      <c r="E39" s="117">
        <v>4.4871794871794872</v>
      </c>
      <c r="F39" s="139">
        <v>9</v>
      </c>
      <c r="G39" s="117">
        <v>0.64102564102564097</v>
      </c>
      <c r="H39" s="139">
        <v>1</v>
      </c>
      <c r="I39" s="117">
        <v>5.7692307692307692</v>
      </c>
      <c r="J39" s="116">
        <v>139</v>
      </c>
      <c r="K39" s="117">
        <v>89.102564102564102</v>
      </c>
      <c r="L39" s="133">
        <v>156</v>
      </c>
      <c r="N39" s="248">
        <f>D39+F39+H39</f>
        <v>17</v>
      </c>
      <c r="O39" s="248">
        <f>N39/L39*100</f>
        <v>10.897435897435898</v>
      </c>
      <c r="R39" s="537">
        <f t="shared" si="0"/>
        <v>139</v>
      </c>
      <c r="T39" s="539">
        <f t="shared" si="1"/>
        <v>4.4871794871794872</v>
      </c>
      <c r="U39" s="539">
        <f t="shared" si="2"/>
        <v>5.7692307692307692</v>
      </c>
      <c r="V39" s="539">
        <f t="shared" si="3"/>
        <v>89.102564102564102</v>
      </c>
      <c r="W39" s="539">
        <f t="shared" si="4"/>
        <v>100</v>
      </c>
    </row>
    <row r="40" spans="1:23" ht="24">
      <c r="A40" s="116">
        <v>65</v>
      </c>
      <c r="B40" s="132" t="s">
        <v>293</v>
      </c>
      <c r="C40" s="132" t="s">
        <v>28</v>
      </c>
      <c r="D40" s="139">
        <v>89</v>
      </c>
      <c r="E40" s="117">
        <v>27.300613496932513</v>
      </c>
      <c r="F40" s="139">
        <v>66</v>
      </c>
      <c r="G40" s="117">
        <v>2.147239263803681</v>
      </c>
      <c r="H40" s="139">
        <v>7</v>
      </c>
      <c r="I40" s="117">
        <v>20.245398773006134</v>
      </c>
      <c r="J40" s="116">
        <v>164</v>
      </c>
      <c r="K40" s="117">
        <v>50.306748466257666</v>
      </c>
      <c r="L40" s="133">
        <v>326</v>
      </c>
      <c r="N40" s="248">
        <f>D40+F40+H40</f>
        <v>162</v>
      </c>
      <c r="O40" s="248">
        <f>N40/L40*100</f>
        <v>49.693251533742334</v>
      </c>
      <c r="R40" s="537">
        <f t="shared" si="0"/>
        <v>164</v>
      </c>
      <c r="T40" s="539">
        <f t="shared" si="1"/>
        <v>27.300613496932513</v>
      </c>
      <c r="U40" s="539">
        <f t="shared" si="2"/>
        <v>20.245398773006134</v>
      </c>
      <c r="V40" s="539">
        <f t="shared" si="3"/>
        <v>50.306748466257666</v>
      </c>
      <c r="W40" s="539">
        <f t="shared" si="4"/>
        <v>100</v>
      </c>
    </row>
    <row r="41" spans="1:23" ht="24">
      <c r="A41" s="116">
        <v>62</v>
      </c>
      <c r="B41" s="132" t="s">
        <v>294</v>
      </c>
      <c r="C41" s="132" t="s">
        <v>401</v>
      </c>
      <c r="D41" s="139">
        <v>26</v>
      </c>
      <c r="E41" s="117">
        <v>4.2553191489361701</v>
      </c>
      <c r="F41" s="139">
        <v>76</v>
      </c>
      <c r="G41" s="117">
        <v>0.98199672667757776</v>
      </c>
      <c r="H41" s="139">
        <v>6</v>
      </c>
      <c r="I41" s="117">
        <v>12.438625204582651</v>
      </c>
      <c r="J41" s="116">
        <v>503</v>
      </c>
      <c r="K41" s="117">
        <v>82.324058919803605</v>
      </c>
      <c r="L41" s="133">
        <v>611</v>
      </c>
      <c r="N41" s="248">
        <f>D41+F41+H41</f>
        <v>108</v>
      </c>
      <c r="O41" s="248">
        <f>N41/L41*100</f>
        <v>17.675941080196399</v>
      </c>
      <c r="R41" s="537">
        <f t="shared" si="0"/>
        <v>503</v>
      </c>
      <c r="T41" s="539">
        <f t="shared" si="1"/>
        <v>4.2553191489361701</v>
      </c>
      <c r="U41" s="539">
        <f t="shared" si="2"/>
        <v>12.438625204582651</v>
      </c>
      <c r="V41" s="539">
        <f t="shared" si="3"/>
        <v>82.324058919803605</v>
      </c>
      <c r="W41" s="539">
        <f t="shared" si="4"/>
        <v>100</v>
      </c>
    </row>
    <row r="42" spans="1:23" ht="24">
      <c r="A42" s="116">
        <v>63</v>
      </c>
      <c r="B42" s="132" t="s">
        <v>295</v>
      </c>
      <c r="C42" s="132" t="s">
        <v>30</v>
      </c>
      <c r="D42" s="139">
        <v>11</v>
      </c>
      <c r="E42" s="117">
        <v>6.8750000000000009</v>
      </c>
      <c r="F42" s="139">
        <v>8</v>
      </c>
      <c r="G42" s="117">
        <v>1.25</v>
      </c>
      <c r="H42" s="139">
        <v>2</v>
      </c>
      <c r="I42" s="117">
        <v>5</v>
      </c>
      <c r="J42" s="116">
        <v>139</v>
      </c>
      <c r="K42" s="117">
        <v>86.875</v>
      </c>
      <c r="L42" s="133">
        <v>160</v>
      </c>
      <c r="N42" s="248">
        <f>D42+F42+H42</f>
        <v>21</v>
      </c>
      <c r="O42" s="248">
        <f>N42/L42*100</f>
        <v>13.125</v>
      </c>
      <c r="R42" s="537">
        <f t="shared" si="0"/>
        <v>139</v>
      </c>
      <c r="T42" s="539">
        <f t="shared" si="1"/>
        <v>6.8750000000000009</v>
      </c>
      <c r="U42" s="539">
        <f t="shared" si="2"/>
        <v>5</v>
      </c>
      <c r="V42" s="539">
        <f t="shared" si="3"/>
        <v>86.875</v>
      </c>
      <c r="W42" s="539">
        <f t="shared" si="4"/>
        <v>100</v>
      </c>
    </row>
    <row r="43" spans="1:23" ht="24">
      <c r="A43" s="116">
        <v>81</v>
      </c>
      <c r="B43" s="132" t="s">
        <v>296</v>
      </c>
      <c r="C43" s="132" t="s">
        <v>31</v>
      </c>
      <c r="D43" s="139">
        <v>8</v>
      </c>
      <c r="E43" s="117">
        <v>2.666666666666667</v>
      </c>
      <c r="F43" s="139">
        <v>27</v>
      </c>
      <c r="G43" s="117">
        <v>0.33333333333333337</v>
      </c>
      <c r="H43" s="139">
        <v>1</v>
      </c>
      <c r="I43" s="117">
        <v>9</v>
      </c>
      <c r="J43" s="116">
        <v>264</v>
      </c>
      <c r="K43" s="117">
        <v>88</v>
      </c>
      <c r="L43" s="133">
        <v>300</v>
      </c>
      <c r="N43" s="248">
        <f>D43+F43+H43</f>
        <v>36</v>
      </c>
      <c r="O43" s="248">
        <f>N43/L43*100</f>
        <v>12</v>
      </c>
      <c r="R43" s="537">
        <f t="shared" si="0"/>
        <v>264</v>
      </c>
      <c r="T43" s="539">
        <f t="shared" si="1"/>
        <v>2.666666666666667</v>
      </c>
      <c r="U43" s="539">
        <f t="shared" si="2"/>
        <v>9</v>
      </c>
      <c r="V43" s="539">
        <f t="shared" si="3"/>
        <v>88</v>
      </c>
      <c r="W43" s="539">
        <f t="shared" si="4"/>
        <v>100</v>
      </c>
    </row>
    <row r="44" spans="1:23" ht="24">
      <c r="A44" s="116">
        <v>82</v>
      </c>
      <c r="B44" s="132" t="s">
        <v>297</v>
      </c>
      <c r="C44" s="132" t="s">
        <v>32</v>
      </c>
      <c r="D44" s="139">
        <v>40</v>
      </c>
      <c r="E44" s="117">
        <v>4.4296788482834994</v>
      </c>
      <c r="F44" s="139">
        <v>27</v>
      </c>
      <c r="G44" s="117">
        <v>0.66445182724252494</v>
      </c>
      <c r="H44" s="139">
        <v>6</v>
      </c>
      <c r="I44" s="117">
        <v>2.9900332225913622</v>
      </c>
      <c r="J44" s="116">
        <v>830</v>
      </c>
      <c r="K44" s="117">
        <v>91.915836101882604</v>
      </c>
      <c r="L44" s="133">
        <v>903</v>
      </c>
      <c r="N44" s="248">
        <f>D44+F44+H44</f>
        <v>73</v>
      </c>
      <c r="O44" s="248">
        <f>N44/L44*100</f>
        <v>8.0841638981173869</v>
      </c>
      <c r="R44" s="537">
        <f t="shared" si="0"/>
        <v>830</v>
      </c>
      <c r="T44" s="539">
        <f t="shared" si="1"/>
        <v>4.4296788482834994</v>
      </c>
      <c r="U44" s="539">
        <f t="shared" si="2"/>
        <v>2.9900332225913622</v>
      </c>
      <c r="V44" s="539">
        <f t="shared" si="3"/>
        <v>91.915836101882604</v>
      </c>
      <c r="W44" s="539">
        <f t="shared" si="4"/>
        <v>99.999999999999986</v>
      </c>
    </row>
    <row r="45" spans="1:23" ht="24">
      <c r="A45" s="116">
        <v>75</v>
      </c>
      <c r="B45" s="132" t="s">
        <v>298</v>
      </c>
      <c r="C45" s="132" t="s">
        <v>33</v>
      </c>
      <c r="D45" s="139">
        <v>428</v>
      </c>
      <c r="E45" s="117">
        <v>14.855952794168692</v>
      </c>
      <c r="F45" s="139">
        <v>598</v>
      </c>
      <c r="G45" s="117">
        <v>2.3602915654286707</v>
      </c>
      <c r="H45" s="139">
        <v>68</v>
      </c>
      <c r="I45" s="117">
        <v>20.75668170774037</v>
      </c>
      <c r="J45" s="116">
        <v>1787</v>
      </c>
      <c r="K45" s="117">
        <v>62.027073932662269</v>
      </c>
      <c r="L45" s="133">
        <v>2881</v>
      </c>
      <c r="N45" s="248">
        <f>D45+F45+H45</f>
        <v>1094</v>
      </c>
      <c r="O45" s="248">
        <f>N45/L45*100</f>
        <v>37.972926067337731</v>
      </c>
      <c r="R45" s="537">
        <f t="shared" si="0"/>
        <v>1787</v>
      </c>
      <c r="T45" s="539">
        <f t="shared" si="1"/>
        <v>14.855952794168692</v>
      </c>
      <c r="U45" s="539">
        <f t="shared" si="2"/>
        <v>20.75668170774037</v>
      </c>
      <c r="V45" s="539">
        <f t="shared" si="3"/>
        <v>62.027073932662269</v>
      </c>
      <c r="W45" s="539">
        <f t="shared" si="4"/>
        <v>100</v>
      </c>
    </row>
    <row r="46" spans="1:23" ht="24">
      <c r="A46" s="116">
        <v>76</v>
      </c>
      <c r="B46" s="132" t="s">
        <v>299</v>
      </c>
      <c r="C46" s="132" t="s">
        <v>34</v>
      </c>
      <c r="D46" s="139">
        <v>49</v>
      </c>
      <c r="E46" s="117">
        <v>3.6377134372680029</v>
      </c>
      <c r="F46" s="139">
        <v>11</v>
      </c>
      <c r="G46" s="117">
        <v>0.22271714922048996</v>
      </c>
      <c r="H46" s="139">
        <v>3</v>
      </c>
      <c r="I46" s="117">
        <v>0.81662954714179659</v>
      </c>
      <c r="J46" s="116">
        <v>1284</v>
      </c>
      <c r="K46" s="117">
        <v>95.322939866369722</v>
      </c>
      <c r="L46" s="133">
        <v>1347</v>
      </c>
      <c r="N46" s="248">
        <f>D46+F46+H46</f>
        <v>63</v>
      </c>
      <c r="O46" s="248">
        <f>N46/L46*100</f>
        <v>4.6770601336302899</v>
      </c>
      <c r="R46" s="537">
        <f t="shared" si="0"/>
        <v>1284</v>
      </c>
      <c r="T46" s="539">
        <f t="shared" si="1"/>
        <v>3.6377134372680029</v>
      </c>
      <c r="U46" s="539">
        <f t="shared" si="2"/>
        <v>0.81662954714179659</v>
      </c>
      <c r="V46" s="539">
        <f t="shared" si="3"/>
        <v>95.322939866369722</v>
      </c>
      <c r="W46" s="539">
        <f t="shared" si="4"/>
        <v>100.00000000000001</v>
      </c>
    </row>
    <row r="47" spans="1:23" ht="24">
      <c r="A47" s="116">
        <v>77</v>
      </c>
      <c r="B47" s="132" t="s">
        <v>385</v>
      </c>
      <c r="C47" s="132" t="s">
        <v>35</v>
      </c>
      <c r="D47" s="139">
        <v>0</v>
      </c>
      <c r="E47" s="117">
        <v>0</v>
      </c>
      <c r="F47" s="139">
        <v>0</v>
      </c>
      <c r="G47" s="117">
        <v>0</v>
      </c>
      <c r="H47" s="139">
        <v>0</v>
      </c>
      <c r="I47" s="117">
        <v>0</v>
      </c>
      <c r="J47" s="116">
        <v>74</v>
      </c>
      <c r="K47" s="117">
        <v>100</v>
      </c>
      <c r="L47" s="133">
        <v>74</v>
      </c>
      <c r="N47" s="248">
        <f>D47+F47+H47</f>
        <v>0</v>
      </c>
      <c r="O47" s="248">
        <f>N47/L47*100</f>
        <v>0</v>
      </c>
      <c r="R47" s="537">
        <f t="shared" si="0"/>
        <v>74</v>
      </c>
      <c r="T47" s="539">
        <f t="shared" si="1"/>
        <v>0</v>
      </c>
      <c r="U47" s="539">
        <f t="shared" si="2"/>
        <v>0</v>
      </c>
      <c r="V47" s="539">
        <f t="shared" si="3"/>
        <v>100</v>
      </c>
      <c r="W47" s="539">
        <f t="shared" si="4"/>
        <v>100</v>
      </c>
    </row>
    <row r="48" spans="1:23" ht="24">
      <c r="A48" s="116">
        <v>68</v>
      </c>
      <c r="B48" s="132" t="s">
        <v>300</v>
      </c>
      <c r="C48" s="132" t="s">
        <v>36</v>
      </c>
      <c r="D48" s="139">
        <v>51</v>
      </c>
      <c r="E48" s="117">
        <v>15.361445783132529</v>
      </c>
      <c r="F48" s="139">
        <v>59</v>
      </c>
      <c r="G48" s="117">
        <v>2.7108433734939759</v>
      </c>
      <c r="H48" s="139">
        <v>9</v>
      </c>
      <c r="I48" s="117">
        <v>17.771084337349397</v>
      </c>
      <c r="J48" s="116">
        <v>213</v>
      </c>
      <c r="K48" s="117">
        <v>64.156626506024097</v>
      </c>
      <c r="L48" s="133">
        <v>332</v>
      </c>
      <c r="N48" s="248">
        <f>D48+F48+H48</f>
        <v>119</v>
      </c>
      <c r="O48" s="248">
        <f>N48/L48*100</f>
        <v>35.843373493975903</v>
      </c>
      <c r="R48" s="537">
        <f t="shared" si="0"/>
        <v>213</v>
      </c>
      <c r="T48" s="539">
        <f t="shared" si="1"/>
        <v>15.361445783132529</v>
      </c>
      <c r="U48" s="539">
        <f t="shared" si="2"/>
        <v>17.771084337349397</v>
      </c>
      <c r="V48" s="539">
        <f t="shared" si="3"/>
        <v>64.156626506024097</v>
      </c>
      <c r="W48" s="539">
        <f t="shared" si="4"/>
        <v>100</v>
      </c>
    </row>
    <row r="49" spans="1:23" ht="24">
      <c r="A49" s="116">
        <v>69</v>
      </c>
      <c r="B49" s="132" t="s">
        <v>301</v>
      </c>
      <c r="C49" s="132" t="s">
        <v>37</v>
      </c>
      <c r="D49" s="139">
        <v>36</v>
      </c>
      <c r="E49" s="117">
        <v>16.981132075471699</v>
      </c>
      <c r="F49" s="139">
        <v>37</v>
      </c>
      <c r="G49" s="117">
        <v>1.8867924528301887</v>
      </c>
      <c r="H49" s="139">
        <v>4</v>
      </c>
      <c r="I49" s="117">
        <v>17.452830188679243</v>
      </c>
      <c r="J49" s="116">
        <v>135</v>
      </c>
      <c r="K49" s="117">
        <v>63.679245283018872</v>
      </c>
      <c r="L49" s="133">
        <v>212</v>
      </c>
      <c r="N49" s="248">
        <f>D49+F49+H49</f>
        <v>77</v>
      </c>
      <c r="O49" s="248">
        <f>N49/L49*100</f>
        <v>36.320754716981128</v>
      </c>
      <c r="R49" s="537">
        <f t="shared" si="0"/>
        <v>135</v>
      </c>
      <c r="T49" s="539">
        <f t="shared" si="1"/>
        <v>16.981132075471699</v>
      </c>
      <c r="U49" s="539">
        <f t="shared" si="2"/>
        <v>17.452830188679243</v>
      </c>
      <c r="V49" s="539">
        <f t="shared" si="3"/>
        <v>63.679245283018872</v>
      </c>
      <c r="W49" s="539">
        <f t="shared" si="4"/>
        <v>100</v>
      </c>
    </row>
    <row r="50" spans="1:23" ht="24">
      <c r="A50" s="116">
        <v>67</v>
      </c>
      <c r="B50" s="132" t="s">
        <v>302</v>
      </c>
      <c r="C50" s="132" t="s">
        <v>38</v>
      </c>
      <c r="D50" s="139">
        <v>69</v>
      </c>
      <c r="E50" s="117">
        <v>23.958333333333336</v>
      </c>
      <c r="F50" s="139">
        <v>83</v>
      </c>
      <c r="G50" s="117">
        <v>1.3888888888888888</v>
      </c>
      <c r="H50" s="139">
        <v>4</v>
      </c>
      <c r="I50" s="117">
        <v>28.819444444444443</v>
      </c>
      <c r="J50" s="116">
        <v>132</v>
      </c>
      <c r="K50" s="117">
        <v>45.833333333333329</v>
      </c>
      <c r="L50" s="133">
        <v>288</v>
      </c>
      <c r="N50" s="248">
        <f>D50+F50+H50</f>
        <v>156</v>
      </c>
      <c r="O50" s="248">
        <f>N50/L50*100</f>
        <v>54.166666666666664</v>
      </c>
      <c r="R50" s="537">
        <f t="shared" si="0"/>
        <v>132</v>
      </c>
      <c r="T50" s="539">
        <f t="shared" si="1"/>
        <v>23.958333333333336</v>
      </c>
      <c r="U50" s="539">
        <f t="shared" si="2"/>
        <v>28.819444444444443</v>
      </c>
      <c r="V50" s="539">
        <f t="shared" si="3"/>
        <v>45.833333333333329</v>
      </c>
      <c r="W50" s="539">
        <f t="shared" si="4"/>
        <v>100</v>
      </c>
    </row>
    <row r="51" spans="1:23" ht="24">
      <c r="A51" s="116">
        <v>71</v>
      </c>
      <c r="B51" s="132" t="s">
        <v>303</v>
      </c>
      <c r="C51" s="132" t="s">
        <v>39</v>
      </c>
      <c r="D51" s="139">
        <v>3</v>
      </c>
      <c r="E51" s="117">
        <v>2.5862068965517242</v>
      </c>
      <c r="F51" s="139">
        <v>0</v>
      </c>
      <c r="G51" s="117">
        <v>5.1724137931034484</v>
      </c>
      <c r="H51" s="139">
        <v>6</v>
      </c>
      <c r="I51" s="117">
        <v>0</v>
      </c>
      <c r="J51" s="116">
        <v>107</v>
      </c>
      <c r="K51" s="117">
        <v>92.241379310344826</v>
      </c>
      <c r="L51" s="133">
        <v>116</v>
      </c>
      <c r="N51" s="248">
        <f>D51+F51+H51</f>
        <v>9</v>
      </c>
      <c r="O51" s="248">
        <f>N51/L51*100</f>
        <v>7.7586206896551726</v>
      </c>
      <c r="R51" s="537">
        <f t="shared" si="0"/>
        <v>107</v>
      </c>
      <c r="T51" s="539">
        <f t="shared" si="1"/>
        <v>2.5862068965517242</v>
      </c>
      <c r="U51" s="539">
        <f t="shared" si="2"/>
        <v>0</v>
      </c>
      <c r="V51" s="539">
        <f t="shared" si="3"/>
        <v>92.241379310344826</v>
      </c>
      <c r="W51" s="539">
        <f t="shared" si="4"/>
        <v>100</v>
      </c>
    </row>
    <row r="52" spans="1:23" ht="24">
      <c r="A52" s="116">
        <v>70</v>
      </c>
      <c r="B52" s="132" t="s">
        <v>304</v>
      </c>
      <c r="C52" s="132" t="s">
        <v>40</v>
      </c>
      <c r="D52" s="139">
        <v>77</v>
      </c>
      <c r="E52" s="117">
        <v>8.1654294803817606</v>
      </c>
      <c r="F52" s="139">
        <v>201</v>
      </c>
      <c r="G52" s="117">
        <v>2.1208907741251326</v>
      </c>
      <c r="H52" s="139">
        <v>20</v>
      </c>
      <c r="I52" s="117">
        <v>21.314952279957584</v>
      </c>
      <c r="J52" s="116">
        <v>645</v>
      </c>
      <c r="K52" s="117">
        <v>68.398727465535529</v>
      </c>
      <c r="L52" s="133">
        <v>943</v>
      </c>
      <c r="N52" s="248">
        <f>D52+F52+H52</f>
        <v>298</v>
      </c>
      <c r="O52" s="248">
        <f>N52/L52*100</f>
        <v>31.601272534464474</v>
      </c>
      <c r="R52" s="537">
        <f t="shared" si="0"/>
        <v>645</v>
      </c>
      <c r="T52" s="539">
        <f t="shared" si="1"/>
        <v>8.1654294803817606</v>
      </c>
      <c r="U52" s="539">
        <f t="shared" si="2"/>
        <v>21.314952279957584</v>
      </c>
      <c r="V52" s="539">
        <f t="shared" si="3"/>
        <v>68.398727465535529</v>
      </c>
      <c r="W52" s="539">
        <f t="shared" si="4"/>
        <v>100</v>
      </c>
    </row>
    <row r="53" spans="1:23" ht="24">
      <c r="A53" s="116">
        <v>72</v>
      </c>
      <c r="B53" s="132" t="s">
        <v>305</v>
      </c>
      <c r="C53" s="132" t="s">
        <v>41</v>
      </c>
      <c r="D53" s="139">
        <v>190</v>
      </c>
      <c r="E53" s="117">
        <v>12.700534759358289</v>
      </c>
      <c r="F53" s="139">
        <v>149</v>
      </c>
      <c r="G53" s="117">
        <v>1.0695187165775399</v>
      </c>
      <c r="H53" s="139">
        <v>16</v>
      </c>
      <c r="I53" s="117">
        <v>9.9598930481283414</v>
      </c>
      <c r="J53" s="116">
        <v>1141</v>
      </c>
      <c r="K53" s="117">
        <v>76.270053475935825</v>
      </c>
      <c r="L53" s="133">
        <v>1496</v>
      </c>
      <c r="N53" s="248">
        <f>D53+F53+H53</f>
        <v>355</v>
      </c>
      <c r="O53" s="248">
        <f>N53/L53*100</f>
        <v>23.729946524064172</v>
      </c>
      <c r="R53" s="537">
        <f t="shared" si="0"/>
        <v>1141</v>
      </c>
      <c r="T53" s="539">
        <f t="shared" si="1"/>
        <v>12.700534759358289</v>
      </c>
      <c r="U53" s="539">
        <f t="shared" si="2"/>
        <v>9.9598930481283414</v>
      </c>
      <c r="V53" s="539">
        <f t="shared" si="3"/>
        <v>76.270053475935825</v>
      </c>
      <c r="W53" s="539">
        <f t="shared" si="4"/>
        <v>100</v>
      </c>
    </row>
    <row r="54" spans="1:23" ht="24">
      <c r="A54" s="116">
        <v>73</v>
      </c>
      <c r="B54" s="132" t="s">
        <v>306</v>
      </c>
      <c r="C54" s="132" t="s">
        <v>42</v>
      </c>
      <c r="D54" s="139">
        <v>253</v>
      </c>
      <c r="E54" s="117">
        <v>17.557251908396946</v>
      </c>
      <c r="F54" s="139">
        <v>259</v>
      </c>
      <c r="G54" s="117">
        <v>2.3594725884802221</v>
      </c>
      <c r="H54" s="139">
        <v>34</v>
      </c>
      <c r="I54" s="117">
        <v>17.973629424011104</v>
      </c>
      <c r="J54" s="116">
        <v>895</v>
      </c>
      <c r="K54" s="117">
        <v>62.109646079111727</v>
      </c>
      <c r="L54" s="133">
        <v>1441</v>
      </c>
      <c r="N54" s="248">
        <f>D54+F54+H54</f>
        <v>546</v>
      </c>
      <c r="O54" s="248">
        <f>N54/L54*100</f>
        <v>37.890353920888273</v>
      </c>
      <c r="R54" s="537">
        <f t="shared" si="0"/>
        <v>895</v>
      </c>
      <c r="T54" s="539">
        <f t="shared" si="1"/>
        <v>17.557251908396946</v>
      </c>
      <c r="U54" s="539">
        <f t="shared" si="2"/>
        <v>17.973629424011104</v>
      </c>
      <c r="V54" s="539">
        <f t="shared" si="3"/>
        <v>62.109646079111727</v>
      </c>
      <c r="W54" s="539">
        <f t="shared" si="4"/>
        <v>100</v>
      </c>
    </row>
    <row r="55" spans="1:23" ht="24">
      <c r="A55" s="116">
        <v>74</v>
      </c>
      <c r="B55" s="132" t="s">
        <v>307</v>
      </c>
      <c r="C55" s="132" t="s">
        <v>43</v>
      </c>
      <c r="D55" s="139">
        <v>65</v>
      </c>
      <c r="E55" s="117">
        <v>8.8555858310626707</v>
      </c>
      <c r="F55" s="139">
        <v>139</v>
      </c>
      <c r="G55" s="117">
        <v>2.4523160762942782</v>
      </c>
      <c r="H55" s="139">
        <v>18</v>
      </c>
      <c r="I55" s="117">
        <v>18.937329700272478</v>
      </c>
      <c r="J55" s="116">
        <v>512</v>
      </c>
      <c r="K55" s="117">
        <v>69.754768392370565</v>
      </c>
      <c r="L55" s="133">
        <v>734</v>
      </c>
      <c r="N55" s="248">
        <f>D55+F55+H55</f>
        <v>222</v>
      </c>
      <c r="O55" s="248">
        <f>N55/L55*100</f>
        <v>30.245231607629432</v>
      </c>
      <c r="R55" s="537">
        <f t="shared" si="0"/>
        <v>512</v>
      </c>
      <c r="T55" s="539">
        <f t="shared" si="1"/>
        <v>8.8555858310626707</v>
      </c>
      <c r="U55" s="539">
        <f t="shared" si="2"/>
        <v>18.937329700272478</v>
      </c>
      <c r="V55" s="539">
        <f t="shared" si="3"/>
        <v>69.754768392370565</v>
      </c>
      <c r="W55" s="539">
        <f t="shared" si="4"/>
        <v>100</v>
      </c>
    </row>
    <row r="56" spans="1:23" ht="24">
      <c r="A56" s="116">
        <v>35</v>
      </c>
      <c r="B56" s="132" t="s">
        <v>308</v>
      </c>
      <c r="C56" s="132" t="s">
        <v>44</v>
      </c>
      <c r="D56" s="139">
        <v>12</v>
      </c>
      <c r="E56" s="117">
        <v>5</v>
      </c>
      <c r="F56" s="139">
        <v>22</v>
      </c>
      <c r="G56" s="117">
        <v>1.25</v>
      </c>
      <c r="H56" s="139">
        <v>3</v>
      </c>
      <c r="I56" s="117">
        <v>9.1666666666666661</v>
      </c>
      <c r="J56" s="116">
        <v>203</v>
      </c>
      <c r="K56" s="117">
        <v>84.583333333333329</v>
      </c>
      <c r="L56" s="133">
        <v>240</v>
      </c>
      <c r="N56" s="248">
        <f>D56+F56+H56</f>
        <v>37</v>
      </c>
      <c r="O56" s="248">
        <f>N56/L56*100</f>
        <v>15.416666666666668</v>
      </c>
      <c r="R56" s="537">
        <f t="shared" si="0"/>
        <v>203</v>
      </c>
      <c r="T56" s="539">
        <f t="shared" si="1"/>
        <v>5</v>
      </c>
      <c r="U56" s="539">
        <f t="shared" si="2"/>
        <v>9.1666666666666661</v>
      </c>
      <c r="V56" s="539">
        <f t="shared" si="3"/>
        <v>84.583333333333329</v>
      </c>
      <c r="W56" s="539">
        <f t="shared" si="4"/>
        <v>100</v>
      </c>
    </row>
    <row r="57" spans="1:23" ht="48">
      <c r="A57" s="116">
        <v>37</v>
      </c>
      <c r="B57" s="132" t="s">
        <v>309</v>
      </c>
      <c r="C57" s="132" t="s">
        <v>45</v>
      </c>
      <c r="D57" s="139">
        <v>3</v>
      </c>
      <c r="E57" s="117">
        <v>1.5625</v>
      </c>
      <c r="F57" s="139">
        <v>10</v>
      </c>
      <c r="G57" s="117">
        <v>1.0416666666666665</v>
      </c>
      <c r="H57" s="139">
        <v>2</v>
      </c>
      <c r="I57" s="117">
        <v>5.2083333333333339</v>
      </c>
      <c r="J57" s="116">
        <v>177</v>
      </c>
      <c r="K57" s="117">
        <v>92.1875</v>
      </c>
      <c r="L57" s="133">
        <v>192</v>
      </c>
      <c r="N57" s="248">
        <f>D57+F57+H57</f>
        <v>15</v>
      </c>
      <c r="O57" s="248">
        <f>N57/L57*100</f>
        <v>7.8125</v>
      </c>
      <c r="R57" s="537">
        <f t="shared" si="0"/>
        <v>177</v>
      </c>
      <c r="T57" s="539">
        <f t="shared" si="1"/>
        <v>1.5625</v>
      </c>
      <c r="U57" s="539">
        <f t="shared" si="2"/>
        <v>5.2083333333333339</v>
      </c>
      <c r="V57" s="539">
        <f t="shared" si="3"/>
        <v>92.1875</v>
      </c>
      <c r="W57" s="539">
        <f t="shared" si="4"/>
        <v>100</v>
      </c>
    </row>
    <row r="58" spans="1:23" ht="24">
      <c r="A58" s="116">
        <v>38</v>
      </c>
      <c r="B58" s="132" t="s">
        <v>310</v>
      </c>
      <c r="C58" s="132" t="s">
        <v>46</v>
      </c>
      <c r="D58" s="139">
        <v>1</v>
      </c>
      <c r="E58" s="117">
        <v>0.5988023952095809</v>
      </c>
      <c r="F58" s="139">
        <v>0</v>
      </c>
      <c r="G58" s="117">
        <v>0.5988023952095809</v>
      </c>
      <c r="H58" s="139">
        <v>1</v>
      </c>
      <c r="I58" s="117">
        <v>0</v>
      </c>
      <c r="J58" s="116">
        <v>165</v>
      </c>
      <c r="K58" s="117">
        <v>98.802395209580837</v>
      </c>
      <c r="L58" s="133">
        <v>167</v>
      </c>
      <c r="N58" s="248">
        <f>D58+F58+H58</f>
        <v>2</v>
      </c>
      <c r="O58" s="248">
        <f>N58/L58*100</f>
        <v>1.1976047904191618</v>
      </c>
      <c r="R58" s="537">
        <f t="shared" si="0"/>
        <v>165</v>
      </c>
      <c r="T58" s="539">
        <f t="shared" si="1"/>
        <v>0.5988023952095809</v>
      </c>
      <c r="U58" s="539">
        <f t="shared" si="2"/>
        <v>0</v>
      </c>
      <c r="V58" s="539">
        <f t="shared" si="3"/>
        <v>98.802395209580837</v>
      </c>
      <c r="W58" s="539">
        <f t="shared" si="4"/>
        <v>100</v>
      </c>
    </row>
    <row r="59" spans="1:23" ht="24">
      <c r="A59" s="116">
        <v>36</v>
      </c>
      <c r="B59" s="132" t="s">
        <v>386</v>
      </c>
      <c r="C59" s="132" t="s">
        <v>47</v>
      </c>
      <c r="D59" s="139">
        <v>21</v>
      </c>
      <c r="E59" s="117">
        <v>11.29032258064516</v>
      </c>
      <c r="F59" s="139">
        <v>8</v>
      </c>
      <c r="G59" s="117">
        <v>0</v>
      </c>
      <c r="H59" s="139">
        <v>0</v>
      </c>
      <c r="I59" s="117">
        <v>4.3010752688172049</v>
      </c>
      <c r="J59" s="116">
        <v>157</v>
      </c>
      <c r="K59" s="117">
        <v>84.408602150537632</v>
      </c>
      <c r="L59" s="133">
        <v>186</v>
      </c>
      <c r="N59" s="248">
        <f>D59+F59+H59</f>
        <v>29</v>
      </c>
      <c r="O59" s="248">
        <f>N59/L59*100</f>
        <v>15.591397849462366</v>
      </c>
      <c r="R59" s="537">
        <f t="shared" si="0"/>
        <v>157</v>
      </c>
      <c r="T59" s="539">
        <f t="shared" si="1"/>
        <v>11.29032258064516</v>
      </c>
      <c r="U59" s="539">
        <f t="shared" si="2"/>
        <v>4.3010752688172049</v>
      </c>
      <c r="V59" s="539">
        <f t="shared" si="3"/>
        <v>84.408602150537632</v>
      </c>
      <c r="W59" s="539">
        <f t="shared" si="4"/>
        <v>100</v>
      </c>
    </row>
    <row r="60" spans="1:23" ht="24">
      <c r="A60" s="116">
        <v>3</v>
      </c>
      <c r="B60" s="132" t="s">
        <v>311</v>
      </c>
      <c r="C60" s="132" t="s">
        <v>48</v>
      </c>
      <c r="D60" s="139">
        <v>39</v>
      </c>
      <c r="E60" s="117">
        <v>12.302839116719243</v>
      </c>
      <c r="F60" s="139">
        <v>132</v>
      </c>
      <c r="G60" s="117">
        <v>11.356466876971609</v>
      </c>
      <c r="H60" s="139">
        <v>36</v>
      </c>
      <c r="I60" s="117">
        <v>41.640378548895903</v>
      </c>
      <c r="J60" s="116">
        <v>110</v>
      </c>
      <c r="K60" s="117">
        <v>34.700315457413247</v>
      </c>
      <c r="L60" s="133">
        <v>317</v>
      </c>
      <c r="N60" s="248">
        <f>D60+F60+H60</f>
        <v>207</v>
      </c>
      <c r="O60" s="248">
        <f>N60/L60*100</f>
        <v>65.29968454258676</v>
      </c>
      <c r="R60" s="537">
        <f t="shared" si="0"/>
        <v>110</v>
      </c>
      <c r="T60" s="539">
        <f t="shared" si="1"/>
        <v>12.302839116719243</v>
      </c>
      <c r="U60" s="539">
        <f t="shared" si="2"/>
        <v>41.640378548895903</v>
      </c>
      <c r="V60" s="539">
        <f t="shared" si="3"/>
        <v>34.700315457413247</v>
      </c>
      <c r="W60" s="539">
        <f t="shared" si="4"/>
        <v>100</v>
      </c>
    </row>
    <row r="61" spans="1:23" ht="24">
      <c r="A61" s="116">
        <v>4</v>
      </c>
      <c r="B61" s="132" t="s">
        <v>312</v>
      </c>
      <c r="C61" s="132" t="s">
        <v>49</v>
      </c>
      <c r="D61" s="139">
        <v>294</v>
      </c>
      <c r="E61" s="117">
        <v>39.04382470119522</v>
      </c>
      <c r="F61" s="139">
        <v>382</v>
      </c>
      <c r="G61" s="117">
        <v>7.569721115537849</v>
      </c>
      <c r="H61" s="139">
        <v>57</v>
      </c>
      <c r="I61" s="117">
        <v>50.730411686586983</v>
      </c>
      <c r="J61" s="116">
        <v>20</v>
      </c>
      <c r="K61" s="117">
        <v>2.6560424966799467</v>
      </c>
      <c r="L61" s="133">
        <v>753</v>
      </c>
      <c r="N61" s="248">
        <f>D61+F61+H61</f>
        <v>733</v>
      </c>
      <c r="O61" s="248">
        <f>N61/L61*100</f>
        <v>97.343957503320055</v>
      </c>
      <c r="R61" s="537">
        <f t="shared" si="0"/>
        <v>20</v>
      </c>
      <c r="T61" s="539">
        <f t="shared" si="1"/>
        <v>39.04382470119522</v>
      </c>
      <c r="U61" s="539">
        <f t="shared" si="2"/>
        <v>50.730411686586983</v>
      </c>
      <c r="V61" s="539">
        <f t="shared" si="3"/>
        <v>2.6560424966799467</v>
      </c>
      <c r="W61" s="539">
        <f t="shared" si="4"/>
        <v>99.999999999999986</v>
      </c>
    </row>
    <row r="62" spans="1:23" ht="24">
      <c r="A62" s="116">
        <v>5</v>
      </c>
      <c r="B62" s="132" t="s">
        <v>313</v>
      </c>
      <c r="C62" s="132" t="s">
        <v>50</v>
      </c>
      <c r="D62" s="139">
        <v>14</v>
      </c>
      <c r="E62" s="117">
        <v>2.9288702928870292</v>
      </c>
      <c r="F62" s="139">
        <v>165</v>
      </c>
      <c r="G62" s="117">
        <v>3.3472803347280333</v>
      </c>
      <c r="H62" s="139">
        <v>16</v>
      </c>
      <c r="I62" s="117">
        <v>34.518828451882847</v>
      </c>
      <c r="J62" s="116">
        <v>283</v>
      </c>
      <c r="K62" s="117">
        <v>59.205020920502093</v>
      </c>
      <c r="L62" s="133">
        <v>478</v>
      </c>
      <c r="N62" s="248">
        <f>D62+F62+H62</f>
        <v>195</v>
      </c>
      <c r="O62" s="248">
        <f>N62/L62*100</f>
        <v>40.794979079497907</v>
      </c>
      <c r="R62" s="537">
        <f t="shared" si="0"/>
        <v>283</v>
      </c>
      <c r="T62" s="539">
        <f t="shared" si="1"/>
        <v>2.9288702928870292</v>
      </c>
      <c r="U62" s="539">
        <f t="shared" si="2"/>
        <v>34.518828451882847</v>
      </c>
      <c r="V62" s="539">
        <f t="shared" si="3"/>
        <v>59.205020920502093</v>
      </c>
      <c r="W62" s="539">
        <f t="shared" si="4"/>
        <v>100</v>
      </c>
    </row>
    <row r="63" spans="1:23" ht="24">
      <c r="A63" s="116">
        <v>2</v>
      </c>
      <c r="B63" s="132" t="s">
        <v>314</v>
      </c>
      <c r="C63" s="132" t="s">
        <v>51</v>
      </c>
      <c r="D63" s="139">
        <v>114</v>
      </c>
      <c r="E63" s="117">
        <v>14.84375</v>
      </c>
      <c r="F63" s="139">
        <v>418</v>
      </c>
      <c r="G63" s="117">
        <v>8.8541666666666679</v>
      </c>
      <c r="H63" s="139">
        <v>68</v>
      </c>
      <c r="I63" s="117">
        <v>54.427083333333336</v>
      </c>
      <c r="J63" s="116">
        <v>168</v>
      </c>
      <c r="K63" s="117">
        <v>21.875</v>
      </c>
      <c r="L63" s="133">
        <v>768</v>
      </c>
      <c r="N63" s="248">
        <f>D63+F63+H63</f>
        <v>600</v>
      </c>
      <c r="O63" s="248">
        <f>N63/L63*100</f>
        <v>78.125</v>
      </c>
      <c r="R63" s="537">
        <f t="shared" si="0"/>
        <v>168</v>
      </c>
      <c r="T63" s="539">
        <f t="shared" si="1"/>
        <v>14.84375</v>
      </c>
      <c r="U63" s="539">
        <f t="shared" si="2"/>
        <v>54.427083333333336</v>
      </c>
      <c r="V63" s="539">
        <f t="shared" si="3"/>
        <v>21.875</v>
      </c>
      <c r="W63" s="539">
        <f t="shared" si="4"/>
        <v>100</v>
      </c>
    </row>
    <row r="64" spans="1:23" ht="24">
      <c r="A64" s="116">
        <v>19</v>
      </c>
      <c r="B64" s="132" t="s">
        <v>315</v>
      </c>
      <c r="C64" s="132" t="s">
        <v>52</v>
      </c>
      <c r="D64" s="139">
        <v>91</v>
      </c>
      <c r="E64" s="117">
        <v>21.113689095127611</v>
      </c>
      <c r="F64" s="139">
        <v>267</v>
      </c>
      <c r="G64" s="117">
        <v>12.064965197215777</v>
      </c>
      <c r="H64" s="139">
        <v>52</v>
      </c>
      <c r="I64" s="117">
        <v>61.948955916473317</v>
      </c>
      <c r="J64" s="116">
        <v>21</v>
      </c>
      <c r="K64" s="117">
        <v>4.8723897911832941</v>
      </c>
      <c r="L64" s="133">
        <v>431</v>
      </c>
      <c r="N64" s="248">
        <f>D64+F64+H64</f>
        <v>410</v>
      </c>
      <c r="O64" s="248">
        <f>N64/L64*100</f>
        <v>95.127610208816705</v>
      </c>
      <c r="R64" s="537">
        <f t="shared" si="0"/>
        <v>21</v>
      </c>
      <c r="T64" s="539">
        <f t="shared" si="1"/>
        <v>21.113689095127611</v>
      </c>
      <c r="U64" s="539">
        <f t="shared" si="2"/>
        <v>61.948955916473317</v>
      </c>
      <c r="V64" s="539">
        <f t="shared" si="3"/>
        <v>4.8723897911832941</v>
      </c>
      <c r="W64" s="539">
        <f t="shared" si="4"/>
        <v>100</v>
      </c>
    </row>
    <row r="65" spans="1:23" ht="24">
      <c r="A65" s="116">
        <v>18</v>
      </c>
      <c r="B65" s="132" t="s">
        <v>316</v>
      </c>
      <c r="C65" s="132" t="s">
        <v>53</v>
      </c>
      <c r="D65" s="139">
        <v>71</v>
      </c>
      <c r="E65" s="117">
        <v>29.957805907172997</v>
      </c>
      <c r="F65" s="139">
        <v>112</v>
      </c>
      <c r="G65" s="117">
        <v>10.126582278481013</v>
      </c>
      <c r="H65" s="139">
        <v>24</v>
      </c>
      <c r="I65" s="117">
        <v>47.257383966244724</v>
      </c>
      <c r="J65" s="116">
        <v>30</v>
      </c>
      <c r="K65" s="117">
        <v>12.658227848101266</v>
      </c>
      <c r="L65" s="133">
        <v>237</v>
      </c>
      <c r="N65" s="248">
        <f>D65+F65+H65</f>
        <v>207</v>
      </c>
      <c r="O65" s="248">
        <f>N65/L65*100</f>
        <v>87.341772151898738</v>
      </c>
      <c r="R65" s="537">
        <f t="shared" si="0"/>
        <v>30</v>
      </c>
      <c r="T65" s="539">
        <f t="shared" si="1"/>
        <v>29.957805907172997</v>
      </c>
      <c r="U65" s="539">
        <f t="shared" si="2"/>
        <v>47.257383966244724</v>
      </c>
      <c r="V65" s="539">
        <f t="shared" si="3"/>
        <v>12.658227848101266</v>
      </c>
      <c r="W65" s="539">
        <f t="shared" si="4"/>
        <v>100</v>
      </c>
    </row>
    <row r="66" spans="1:23" ht="24">
      <c r="A66" s="116">
        <v>20</v>
      </c>
      <c r="B66" s="132" t="s">
        <v>317</v>
      </c>
      <c r="C66" s="132" t="s">
        <v>54</v>
      </c>
      <c r="D66" s="139">
        <v>90</v>
      </c>
      <c r="E66" s="117">
        <v>45.91836734693878</v>
      </c>
      <c r="F66" s="139">
        <v>57</v>
      </c>
      <c r="G66" s="117">
        <v>9.183673469387756</v>
      </c>
      <c r="H66" s="139">
        <v>18</v>
      </c>
      <c r="I66" s="117">
        <v>29.081632653061224</v>
      </c>
      <c r="J66" s="116">
        <v>31</v>
      </c>
      <c r="K66" s="117">
        <v>15.816326530612246</v>
      </c>
      <c r="L66" s="133">
        <v>196</v>
      </c>
      <c r="N66" s="248">
        <f>D66+F66+H66</f>
        <v>165</v>
      </c>
      <c r="O66" s="248">
        <f>N66/L66*100</f>
        <v>84.183673469387756</v>
      </c>
      <c r="R66" s="537">
        <f t="shared" si="0"/>
        <v>31</v>
      </c>
      <c r="T66" s="539">
        <f t="shared" si="1"/>
        <v>45.91836734693878</v>
      </c>
      <c r="U66" s="539">
        <f t="shared" si="2"/>
        <v>29.081632653061224</v>
      </c>
      <c r="V66" s="539">
        <f t="shared" si="3"/>
        <v>15.816326530612246</v>
      </c>
      <c r="W66" s="539">
        <f t="shared" si="4"/>
        <v>100</v>
      </c>
    </row>
    <row r="67" spans="1:23" ht="24">
      <c r="A67" s="116">
        <v>21</v>
      </c>
      <c r="B67" s="132" t="s">
        <v>318</v>
      </c>
      <c r="C67" s="132" t="s">
        <v>55</v>
      </c>
      <c r="D67" s="139">
        <v>19</v>
      </c>
      <c r="E67" s="117">
        <v>8.92018779342723</v>
      </c>
      <c r="F67" s="139">
        <v>34</v>
      </c>
      <c r="G67" s="117">
        <v>3.755868544600939</v>
      </c>
      <c r="H67" s="139">
        <v>8</v>
      </c>
      <c r="I67" s="117">
        <v>15.96244131455399</v>
      </c>
      <c r="J67" s="116">
        <v>152</v>
      </c>
      <c r="K67" s="117">
        <v>71.36150234741784</v>
      </c>
      <c r="L67" s="133">
        <v>213</v>
      </c>
      <c r="N67" s="248">
        <f>D67+F67+H67</f>
        <v>61</v>
      </c>
      <c r="O67" s="248">
        <f>N67/L67*100</f>
        <v>28.638497652582164</v>
      </c>
      <c r="R67" s="537">
        <f t="shared" si="0"/>
        <v>152</v>
      </c>
      <c r="T67" s="539">
        <f t="shared" si="1"/>
        <v>8.92018779342723</v>
      </c>
      <c r="U67" s="539">
        <f t="shared" si="2"/>
        <v>15.96244131455399</v>
      </c>
      <c r="V67" s="539">
        <f t="shared" si="3"/>
        <v>71.36150234741784</v>
      </c>
      <c r="W67" s="539">
        <f t="shared" si="4"/>
        <v>100</v>
      </c>
    </row>
    <row r="68" spans="1:23" ht="24">
      <c r="A68" s="116">
        <v>32</v>
      </c>
      <c r="B68" s="132" t="s">
        <v>387</v>
      </c>
      <c r="C68" s="132" t="s">
        <v>56</v>
      </c>
      <c r="D68" s="139">
        <v>1</v>
      </c>
      <c r="E68" s="117">
        <v>1.5625</v>
      </c>
      <c r="F68" s="139">
        <v>2</v>
      </c>
      <c r="G68" s="117">
        <v>0</v>
      </c>
      <c r="H68" s="139">
        <v>0</v>
      </c>
      <c r="I68" s="117">
        <v>3.125</v>
      </c>
      <c r="J68" s="116">
        <v>61</v>
      </c>
      <c r="K68" s="117">
        <v>95.3125</v>
      </c>
      <c r="L68" s="133">
        <v>64</v>
      </c>
      <c r="N68" s="248">
        <f>D68+F68+H68</f>
        <v>3</v>
      </c>
      <c r="O68" s="248">
        <f>N68/L68*100</f>
        <v>4.6875</v>
      </c>
      <c r="R68" s="537">
        <f t="shared" si="0"/>
        <v>61</v>
      </c>
      <c r="T68" s="539">
        <f t="shared" si="1"/>
        <v>1.5625</v>
      </c>
      <c r="U68" s="539">
        <f t="shared" si="2"/>
        <v>3.125</v>
      </c>
      <c r="V68" s="539">
        <f t="shared" si="3"/>
        <v>95.3125</v>
      </c>
      <c r="W68" s="539">
        <f t="shared" si="4"/>
        <v>100</v>
      </c>
    </row>
    <row r="69" spans="1:23" ht="24">
      <c r="A69" s="116">
        <v>33</v>
      </c>
      <c r="B69" s="132" t="s">
        <v>388</v>
      </c>
      <c r="C69" s="132" t="s">
        <v>57</v>
      </c>
      <c r="D69" s="139">
        <v>21</v>
      </c>
      <c r="E69" s="117">
        <v>6.5217391304347823</v>
      </c>
      <c r="F69" s="139">
        <v>5</v>
      </c>
      <c r="G69" s="117">
        <v>0</v>
      </c>
      <c r="H69" s="139">
        <v>0</v>
      </c>
      <c r="I69" s="117">
        <v>1.5527950310559007</v>
      </c>
      <c r="J69" s="116">
        <v>296</v>
      </c>
      <c r="K69" s="117">
        <v>91.925465838509311</v>
      </c>
      <c r="L69" s="133">
        <v>322</v>
      </c>
      <c r="N69" s="248">
        <f>D69+F69+H69</f>
        <v>26</v>
      </c>
      <c r="O69" s="248">
        <f>N69/L69*100</f>
        <v>8.0745341614906838</v>
      </c>
      <c r="R69" s="537">
        <f t="shared" si="0"/>
        <v>296</v>
      </c>
      <c r="T69" s="539">
        <f t="shared" si="1"/>
        <v>6.5217391304347823</v>
      </c>
      <c r="U69" s="539">
        <f t="shared" si="2"/>
        <v>1.5527950310559007</v>
      </c>
      <c r="V69" s="539">
        <f t="shared" si="3"/>
        <v>91.925465838509311</v>
      </c>
      <c r="W69" s="539">
        <f t="shared" si="4"/>
        <v>100</v>
      </c>
    </row>
    <row r="70" spans="1:23" ht="24">
      <c r="A70" s="116">
        <v>34</v>
      </c>
      <c r="B70" s="132" t="s">
        <v>389</v>
      </c>
      <c r="C70" s="132" t="s">
        <v>58</v>
      </c>
      <c r="D70" s="139">
        <v>65</v>
      </c>
      <c r="E70" s="117">
        <v>45.774647887323944</v>
      </c>
      <c r="F70" s="139">
        <v>34</v>
      </c>
      <c r="G70" s="117">
        <v>0</v>
      </c>
      <c r="H70" s="139">
        <v>0</v>
      </c>
      <c r="I70" s="117">
        <v>23.943661971830984</v>
      </c>
      <c r="J70" s="116">
        <v>43</v>
      </c>
      <c r="K70" s="117">
        <v>30.281690140845068</v>
      </c>
      <c r="L70" s="133">
        <v>142</v>
      </c>
      <c r="N70" s="248">
        <f>D70+F70+H70</f>
        <v>99</v>
      </c>
      <c r="O70" s="248">
        <f>N70/L70*100</f>
        <v>69.718309859154928</v>
      </c>
      <c r="R70" s="537">
        <f t="shared" si="0"/>
        <v>43</v>
      </c>
      <c r="T70" s="539">
        <f t="shared" si="1"/>
        <v>45.774647887323944</v>
      </c>
      <c r="U70" s="539">
        <f t="shared" si="2"/>
        <v>23.943661971830984</v>
      </c>
      <c r="V70" s="539">
        <f t="shared" si="3"/>
        <v>30.281690140845068</v>
      </c>
      <c r="W70" s="539">
        <f t="shared" si="4"/>
        <v>100</v>
      </c>
    </row>
    <row r="71" spans="1:23" ht="24">
      <c r="A71" s="116">
        <v>31</v>
      </c>
      <c r="B71" s="132" t="s">
        <v>319</v>
      </c>
      <c r="C71" s="132" t="s">
        <v>59</v>
      </c>
      <c r="D71" s="139">
        <v>25</v>
      </c>
      <c r="E71" s="117">
        <v>14.97005988023952</v>
      </c>
      <c r="F71" s="139">
        <v>26</v>
      </c>
      <c r="G71" s="117">
        <v>2.3952095808383236</v>
      </c>
      <c r="H71" s="139">
        <v>4</v>
      </c>
      <c r="I71" s="117">
        <v>15.568862275449103</v>
      </c>
      <c r="J71" s="116">
        <v>112</v>
      </c>
      <c r="K71" s="117">
        <v>67.06586826347305</v>
      </c>
      <c r="L71" s="133">
        <v>167</v>
      </c>
      <c r="N71" s="248">
        <f>D71+F71+H71</f>
        <v>55</v>
      </c>
      <c r="O71" s="248">
        <f>N71/L71*100</f>
        <v>32.934131736526943</v>
      </c>
      <c r="R71" s="537">
        <f t="shared" si="0"/>
        <v>112</v>
      </c>
      <c r="T71" s="539">
        <f t="shared" si="1"/>
        <v>14.97005988023952</v>
      </c>
      <c r="U71" s="539">
        <f t="shared" si="2"/>
        <v>15.568862275449103</v>
      </c>
      <c r="V71" s="539">
        <f t="shared" si="3"/>
        <v>67.06586826347305</v>
      </c>
      <c r="W71" s="539">
        <f t="shared" si="4"/>
        <v>100</v>
      </c>
    </row>
    <row r="72" spans="1:23" ht="24">
      <c r="A72" s="116">
        <v>27</v>
      </c>
      <c r="B72" s="132" t="s">
        <v>320</v>
      </c>
      <c r="C72" s="132" t="s">
        <v>60</v>
      </c>
      <c r="D72" s="139">
        <v>73</v>
      </c>
      <c r="E72" s="117">
        <v>26.258992805755394</v>
      </c>
      <c r="F72" s="139">
        <v>129</v>
      </c>
      <c r="G72" s="117">
        <v>3.9568345323741005</v>
      </c>
      <c r="H72" s="139">
        <v>11</v>
      </c>
      <c r="I72" s="117">
        <v>46.402877697841724</v>
      </c>
      <c r="J72" s="116">
        <v>65</v>
      </c>
      <c r="K72" s="117">
        <v>23.381294964028775</v>
      </c>
      <c r="L72" s="133">
        <v>278</v>
      </c>
      <c r="N72" s="248">
        <f>D72+F72+H72</f>
        <v>213</v>
      </c>
      <c r="O72" s="248">
        <f>N72/L72*100</f>
        <v>76.618705035971217</v>
      </c>
      <c r="R72" s="537">
        <f t="shared" si="0"/>
        <v>65</v>
      </c>
      <c r="T72" s="539">
        <f t="shared" si="1"/>
        <v>26.258992805755394</v>
      </c>
      <c r="U72" s="539">
        <f t="shared" si="2"/>
        <v>46.402877697841724</v>
      </c>
      <c r="V72" s="539">
        <f t="shared" si="3"/>
        <v>23.381294964028775</v>
      </c>
      <c r="W72" s="539">
        <f t="shared" si="4"/>
        <v>100</v>
      </c>
    </row>
    <row r="73" spans="1:23" ht="24">
      <c r="A73" s="116">
        <v>29</v>
      </c>
      <c r="B73" s="132" t="s">
        <v>321</v>
      </c>
      <c r="C73" s="132" t="s">
        <v>61</v>
      </c>
      <c r="D73" s="139">
        <v>34</v>
      </c>
      <c r="E73" s="117">
        <v>2.1383647798742138</v>
      </c>
      <c r="F73" s="139">
        <v>63</v>
      </c>
      <c r="G73" s="117">
        <v>0.50314465408805031</v>
      </c>
      <c r="H73" s="139">
        <v>8</v>
      </c>
      <c r="I73" s="117">
        <v>3.9622641509433962</v>
      </c>
      <c r="J73" s="116">
        <v>1485</v>
      </c>
      <c r="K73" s="117">
        <v>93.396226415094347</v>
      </c>
      <c r="L73" s="133">
        <v>1590</v>
      </c>
      <c r="N73" s="248">
        <f>D73+F73+H73</f>
        <v>105</v>
      </c>
      <c r="O73" s="248">
        <f>N73/L73*100</f>
        <v>6.6037735849056602</v>
      </c>
      <c r="R73" s="537">
        <f t="shared" si="0"/>
        <v>1485</v>
      </c>
      <c r="T73" s="539">
        <f t="shared" si="1"/>
        <v>2.1383647798742138</v>
      </c>
      <c r="U73" s="539">
        <f t="shared" si="2"/>
        <v>3.9622641509433962</v>
      </c>
      <c r="V73" s="539">
        <f t="shared" si="3"/>
        <v>93.396226415094347</v>
      </c>
      <c r="W73" s="539">
        <f t="shared" si="4"/>
        <v>100</v>
      </c>
    </row>
    <row r="74" spans="1:23" ht="24">
      <c r="A74" s="116">
        <v>28</v>
      </c>
      <c r="B74" s="132" t="s">
        <v>322</v>
      </c>
      <c r="C74" s="132" t="s">
        <v>62</v>
      </c>
      <c r="D74" s="139">
        <v>48</v>
      </c>
      <c r="E74" s="117">
        <v>30.573248407643312</v>
      </c>
      <c r="F74" s="139">
        <v>29</v>
      </c>
      <c r="G74" s="117">
        <v>5.7324840764331215</v>
      </c>
      <c r="H74" s="139">
        <v>9</v>
      </c>
      <c r="I74" s="117">
        <v>18.471337579617835</v>
      </c>
      <c r="J74" s="116">
        <v>71</v>
      </c>
      <c r="K74" s="117">
        <v>45.222929936305732</v>
      </c>
      <c r="L74" s="133">
        <v>157</v>
      </c>
      <c r="N74" s="248">
        <f>D74+F74+H74</f>
        <v>86</v>
      </c>
      <c r="O74" s="248">
        <f>N74/L74*100</f>
        <v>54.777070063694268</v>
      </c>
      <c r="R74" s="537">
        <f t="shared" si="0"/>
        <v>71</v>
      </c>
      <c r="T74" s="539">
        <f t="shared" si="1"/>
        <v>30.573248407643312</v>
      </c>
      <c r="U74" s="539">
        <f t="shared" si="2"/>
        <v>18.471337579617835</v>
      </c>
      <c r="V74" s="539">
        <f t="shared" si="3"/>
        <v>45.222929936305732</v>
      </c>
      <c r="W74" s="539">
        <f t="shared" si="4"/>
        <v>100</v>
      </c>
    </row>
    <row r="75" spans="1:23" ht="24">
      <c r="A75" s="116">
        <v>30</v>
      </c>
      <c r="B75" s="132" t="s">
        <v>323</v>
      </c>
      <c r="C75" s="132" t="s">
        <v>63</v>
      </c>
      <c r="D75" s="139">
        <v>50</v>
      </c>
      <c r="E75" s="117">
        <v>14.749262536873156</v>
      </c>
      <c r="F75" s="139">
        <v>60</v>
      </c>
      <c r="G75" s="117">
        <v>5.6047197640117989</v>
      </c>
      <c r="H75" s="139">
        <v>19</v>
      </c>
      <c r="I75" s="117">
        <v>17.699115044247787</v>
      </c>
      <c r="J75" s="116">
        <v>210</v>
      </c>
      <c r="K75" s="117">
        <v>61.946902654867252</v>
      </c>
      <c r="L75" s="133">
        <v>339</v>
      </c>
      <c r="N75" s="248">
        <f>D75+F75+H75</f>
        <v>129</v>
      </c>
      <c r="O75" s="248">
        <f>N75/L75*100</f>
        <v>38.053097345132741</v>
      </c>
      <c r="R75" s="537">
        <f t="shared" si="0"/>
        <v>210</v>
      </c>
      <c r="T75" s="539">
        <f t="shared" si="1"/>
        <v>14.749262536873156</v>
      </c>
      <c r="U75" s="539">
        <f t="shared" si="2"/>
        <v>17.699115044247787</v>
      </c>
      <c r="V75" s="539">
        <f t="shared" si="3"/>
        <v>61.946902654867252</v>
      </c>
      <c r="W75" s="539">
        <f t="shared" si="4"/>
        <v>100</v>
      </c>
    </row>
    <row r="76" spans="1:23" ht="24">
      <c r="A76" s="116">
        <v>11</v>
      </c>
      <c r="B76" s="132" t="s">
        <v>324</v>
      </c>
      <c r="C76" s="132" t="s">
        <v>393</v>
      </c>
      <c r="D76" s="139">
        <v>67</v>
      </c>
      <c r="E76" s="117">
        <v>15.090090090090092</v>
      </c>
      <c r="F76" s="139">
        <v>54</v>
      </c>
      <c r="G76" s="117">
        <v>3.6036036036036037</v>
      </c>
      <c r="H76" s="139">
        <v>16</v>
      </c>
      <c r="I76" s="117">
        <v>12.162162162162163</v>
      </c>
      <c r="J76" s="116">
        <v>307</v>
      </c>
      <c r="K76" s="117">
        <v>69.14414414414415</v>
      </c>
      <c r="L76" s="133">
        <v>444</v>
      </c>
      <c r="N76" s="248">
        <f>D76+F76+H76</f>
        <v>137</v>
      </c>
      <c r="O76" s="248">
        <f>N76/L76*100</f>
        <v>30.855855855855857</v>
      </c>
      <c r="R76" s="537">
        <f t="shared" si="0"/>
        <v>307</v>
      </c>
      <c r="T76" s="539">
        <f t="shared" si="1"/>
        <v>15.090090090090092</v>
      </c>
      <c r="U76" s="539">
        <f t="shared" si="2"/>
        <v>12.162162162162163</v>
      </c>
      <c r="V76" s="539">
        <f t="shared" si="3"/>
        <v>69.14414414414415</v>
      </c>
      <c r="W76" s="539">
        <f t="shared" si="4"/>
        <v>100</v>
      </c>
    </row>
    <row r="77" spans="1:23" ht="24">
      <c r="A77" s="116">
        <v>12</v>
      </c>
      <c r="B77" s="132" t="s">
        <v>325</v>
      </c>
      <c r="C77" s="132" t="s">
        <v>65</v>
      </c>
      <c r="D77" s="139">
        <v>42</v>
      </c>
      <c r="E77" s="117">
        <v>22.826086956521738</v>
      </c>
      <c r="F77" s="139">
        <v>18</v>
      </c>
      <c r="G77" s="117">
        <v>2.7173913043478262</v>
      </c>
      <c r="H77" s="139">
        <v>5</v>
      </c>
      <c r="I77" s="117">
        <v>9.7826086956521738</v>
      </c>
      <c r="J77" s="116">
        <v>119</v>
      </c>
      <c r="K77" s="117">
        <v>64.673913043478265</v>
      </c>
      <c r="L77" s="133">
        <v>184</v>
      </c>
      <c r="N77" s="248">
        <f>D77+F77+H77</f>
        <v>65</v>
      </c>
      <c r="O77" s="248">
        <f>N77/L77*100</f>
        <v>35.326086956521742</v>
      </c>
      <c r="R77" s="537">
        <f t="shared" si="0"/>
        <v>119</v>
      </c>
      <c r="T77" s="539">
        <f t="shared" si="1"/>
        <v>22.826086956521738</v>
      </c>
      <c r="U77" s="539">
        <f t="shared" si="2"/>
        <v>9.7826086956521738</v>
      </c>
      <c r="V77" s="539">
        <f t="shared" si="3"/>
        <v>64.673913043478265</v>
      </c>
      <c r="W77" s="539">
        <f t="shared" si="4"/>
        <v>100</v>
      </c>
    </row>
    <row r="78" spans="1:23" ht="24">
      <c r="A78" s="116">
        <v>14</v>
      </c>
      <c r="B78" s="132" t="s">
        <v>326</v>
      </c>
      <c r="C78" s="132" t="s">
        <v>66</v>
      </c>
      <c r="D78" s="139">
        <v>5</v>
      </c>
      <c r="E78" s="117">
        <v>1.773049645390071</v>
      </c>
      <c r="F78" s="139">
        <v>25</v>
      </c>
      <c r="G78" s="117">
        <v>1.4184397163120568</v>
      </c>
      <c r="H78" s="139">
        <v>4</v>
      </c>
      <c r="I78" s="117">
        <v>8.8652482269503547</v>
      </c>
      <c r="J78" s="116">
        <v>248</v>
      </c>
      <c r="K78" s="117">
        <v>87.943262411347519</v>
      </c>
      <c r="L78" s="133">
        <v>282</v>
      </c>
      <c r="N78" s="248">
        <f>D78+F78+H78</f>
        <v>34</v>
      </c>
      <c r="O78" s="248">
        <f>N78/L78*100</f>
        <v>12.056737588652481</v>
      </c>
      <c r="R78" s="537">
        <f t="shared" si="0"/>
        <v>248</v>
      </c>
      <c r="T78" s="539">
        <f t="shared" si="1"/>
        <v>1.773049645390071</v>
      </c>
      <c r="U78" s="539">
        <f t="shared" si="2"/>
        <v>8.8652482269503547</v>
      </c>
      <c r="V78" s="539">
        <f t="shared" si="3"/>
        <v>87.943262411347519</v>
      </c>
      <c r="W78" s="539">
        <f t="shared" si="4"/>
        <v>100</v>
      </c>
    </row>
    <row r="79" spans="1:23" ht="24">
      <c r="A79" s="116">
        <v>13</v>
      </c>
      <c r="B79" s="132" t="s">
        <v>327</v>
      </c>
      <c r="C79" s="132" t="s">
        <v>67</v>
      </c>
      <c r="D79" s="139">
        <v>63</v>
      </c>
      <c r="E79" s="117">
        <v>34.239130434782609</v>
      </c>
      <c r="F79" s="139">
        <v>36</v>
      </c>
      <c r="G79" s="117">
        <v>1.0869565217391304</v>
      </c>
      <c r="H79" s="139">
        <v>2</v>
      </c>
      <c r="I79" s="117">
        <v>19.565217391304348</v>
      </c>
      <c r="J79" s="116">
        <v>83</v>
      </c>
      <c r="K79" s="117">
        <v>45.108695652173914</v>
      </c>
      <c r="L79" s="133">
        <v>184</v>
      </c>
      <c r="N79" s="248">
        <f>D79+F79+H79</f>
        <v>101</v>
      </c>
      <c r="O79" s="248">
        <f>N79/L79*100</f>
        <v>54.891304347826086</v>
      </c>
      <c r="R79" s="537">
        <f t="shared" ref="R79:R135" si="5">L79-H79-F79-D79</f>
        <v>83</v>
      </c>
      <c r="T79" s="539">
        <f t="shared" ref="T79:T135" si="6">D79/L79*100</f>
        <v>34.239130434782609</v>
      </c>
      <c r="U79" s="539">
        <f t="shared" ref="U79:U135" si="7">F79/L79*100</f>
        <v>19.565217391304348</v>
      </c>
      <c r="V79" s="539">
        <f t="shared" ref="V79:V135" si="8">J79/L79*100</f>
        <v>45.108695652173914</v>
      </c>
      <c r="W79" s="539">
        <f t="shared" ref="W79:W135" si="9">E79+G79+I79+K79</f>
        <v>100</v>
      </c>
    </row>
    <row r="80" spans="1:23" ht="24">
      <c r="A80" s="116">
        <v>26</v>
      </c>
      <c r="B80" s="132" t="s">
        <v>328</v>
      </c>
      <c r="C80" s="132" t="s">
        <v>68</v>
      </c>
      <c r="D80" s="139">
        <v>49</v>
      </c>
      <c r="E80" s="117">
        <v>23.444976076555022</v>
      </c>
      <c r="F80" s="139">
        <v>74</v>
      </c>
      <c r="G80" s="117">
        <v>16.746411483253588</v>
      </c>
      <c r="H80" s="139">
        <v>35</v>
      </c>
      <c r="I80" s="117">
        <v>35.406698564593306</v>
      </c>
      <c r="J80" s="116">
        <v>51</v>
      </c>
      <c r="K80" s="117">
        <v>24.401913875598087</v>
      </c>
      <c r="L80" s="133">
        <v>209</v>
      </c>
      <c r="N80" s="248">
        <f>D80+F80+H80</f>
        <v>158</v>
      </c>
      <c r="O80" s="248">
        <f>N80/L80*100</f>
        <v>75.598086124401902</v>
      </c>
      <c r="R80" s="537">
        <f t="shared" si="5"/>
        <v>51</v>
      </c>
      <c r="T80" s="539">
        <f t="shared" si="6"/>
        <v>23.444976076555022</v>
      </c>
      <c r="U80" s="539">
        <f t="shared" si="7"/>
        <v>35.406698564593306</v>
      </c>
      <c r="V80" s="539">
        <f t="shared" si="8"/>
        <v>24.401913875598087</v>
      </c>
      <c r="W80" s="539">
        <f t="shared" si="9"/>
        <v>100</v>
      </c>
    </row>
    <row r="81" spans="1:23" ht="24">
      <c r="A81" s="116">
        <v>25</v>
      </c>
      <c r="B81" s="132" t="s">
        <v>329</v>
      </c>
      <c r="C81" s="132" t="s">
        <v>69</v>
      </c>
      <c r="D81" s="139">
        <v>47</v>
      </c>
      <c r="E81" s="117">
        <v>21.461187214611872</v>
      </c>
      <c r="F81" s="139">
        <v>74</v>
      </c>
      <c r="G81" s="117">
        <v>5.4794520547945202</v>
      </c>
      <c r="H81" s="139">
        <v>12</v>
      </c>
      <c r="I81" s="117">
        <v>33.789954337899545</v>
      </c>
      <c r="J81" s="116">
        <v>86</v>
      </c>
      <c r="K81" s="117">
        <v>39.269406392694059</v>
      </c>
      <c r="L81" s="133">
        <v>219</v>
      </c>
      <c r="N81" s="248">
        <f>D81+F81+H81</f>
        <v>133</v>
      </c>
      <c r="O81" s="248">
        <f>N81/L81*100</f>
        <v>60.730593607305941</v>
      </c>
      <c r="R81" s="537">
        <f t="shared" si="5"/>
        <v>86</v>
      </c>
      <c r="T81" s="539">
        <f t="shared" si="6"/>
        <v>21.461187214611872</v>
      </c>
      <c r="U81" s="539">
        <f t="shared" si="7"/>
        <v>33.789954337899545</v>
      </c>
      <c r="V81" s="539">
        <f t="shared" si="8"/>
        <v>39.269406392694059</v>
      </c>
      <c r="W81" s="539">
        <f t="shared" si="9"/>
        <v>100</v>
      </c>
    </row>
    <row r="82" spans="1:23" ht="24">
      <c r="A82" s="116">
        <v>22</v>
      </c>
      <c r="B82" s="132" t="s">
        <v>330</v>
      </c>
      <c r="C82" s="132" t="s">
        <v>70</v>
      </c>
      <c r="D82" s="139">
        <v>59</v>
      </c>
      <c r="E82" s="117">
        <v>47.967479674796749</v>
      </c>
      <c r="F82" s="139">
        <v>38</v>
      </c>
      <c r="G82" s="117">
        <v>8.9430894308943092</v>
      </c>
      <c r="H82" s="139">
        <v>11</v>
      </c>
      <c r="I82" s="117">
        <v>30.894308943089431</v>
      </c>
      <c r="J82" s="116">
        <v>15</v>
      </c>
      <c r="K82" s="117">
        <v>12.195121951219512</v>
      </c>
      <c r="L82" s="133">
        <v>123</v>
      </c>
      <c r="N82" s="248">
        <f>D82+F82+H82</f>
        <v>108</v>
      </c>
      <c r="O82" s="248">
        <f>N82/L82*100</f>
        <v>87.804878048780495</v>
      </c>
      <c r="R82" s="537">
        <f t="shared" si="5"/>
        <v>15</v>
      </c>
      <c r="T82" s="539">
        <f t="shared" si="6"/>
        <v>47.967479674796749</v>
      </c>
      <c r="U82" s="539">
        <f t="shared" si="7"/>
        <v>30.894308943089431</v>
      </c>
      <c r="V82" s="539">
        <f t="shared" si="8"/>
        <v>12.195121951219512</v>
      </c>
      <c r="W82" s="539">
        <f t="shared" si="9"/>
        <v>100</v>
      </c>
    </row>
    <row r="83" spans="1:23" ht="24">
      <c r="A83" s="116">
        <v>23</v>
      </c>
      <c r="B83" s="132" t="s">
        <v>331</v>
      </c>
      <c r="C83" s="132" t="s">
        <v>71</v>
      </c>
      <c r="D83" s="139">
        <v>12</v>
      </c>
      <c r="E83" s="117">
        <v>4.7244094488188972</v>
      </c>
      <c r="F83" s="139">
        <v>34</v>
      </c>
      <c r="G83" s="117">
        <v>5.9055118110236222</v>
      </c>
      <c r="H83" s="139">
        <v>15</v>
      </c>
      <c r="I83" s="117">
        <v>13.385826771653544</v>
      </c>
      <c r="J83" s="116">
        <v>193</v>
      </c>
      <c r="K83" s="117">
        <v>75.984251968503941</v>
      </c>
      <c r="L83" s="133">
        <v>254</v>
      </c>
      <c r="N83" s="248">
        <f>D83+F83+H83</f>
        <v>61</v>
      </c>
      <c r="O83" s="248">
        <f>N83/L83*100</f>
        <v>24.015748031496063</v>
      </c>
      <c r="R83" s="537">
        <f t="shared" si="5"/>
        <v>193</v>
      </c>
      <c r="T83" s="539">
        <f t="shared" si="6"/>
        <v>4.7244094488188972</v>
      </c>
      <c r="U83" s="539">
        <f t="shared" si="7"/>
        <v>13.385826771653544</v>
      </c>
      <c r="V83" s="539">
        <f t="shared" si="8"/>
        <v>75.984251968503941</v>
      </c>
      <c r="W83" s="539">
        <f t="shared" si="9"/>
        <v>100</v>
      </c>
    </row>
    <row r="84" spans="1:23" ht="24">
      <c r="A84" s="116">
        <v>16</v>
      </c>
      <c r="B84" s="132" t="s">
        <v>332</v>
      </c>
      <c r="C84" s="132" t="s">
        <v>72</v>
      </c>
      <c r="D84" s="139">
        <v>84</v>
      </c>
      <c r="E84" s="117">
        <v>39.622641509433961</v>
      </c>
      <c r="F84" s="139">
        <v>97</v>
      </c>
      <c r="G84" s="117">
        <v>8.9622641509433958</v>
      </c>
      <c r="H84" s="139">
        <v>19</v>
      </c>
      <c r="I84" s="117">
        <v>45.754716981132077</v>
      </c>
      <c r="J84" s="116">
        <v>12</v>
      </c>
      <c r="K84" s="117">
        <v>5.6603773584905666</v>
      </c>
      <c r="L84" s="133">
        <v>212</v>
      </c>
      <c r="N84" s="248">
        <f>D84+F84+H84</f>
        <v>200</v>
      </c>
      <c r="O84" s="248">
        <f>N84/L84*100</f>
        <v>94.339622641509436</v>
      </c>
      <c r="R84" s="537">
        <f t="shared" si="5"/>
        <v>12</v>
      </c>
      <c r="T84" s="539">
        <f t="shared" si="6"/>
        <v>39.622641509433961</v>
      </c>
      <c r="U84" s="539">
        <f t="shared" si="7"/>
        <v>45.754716981132077</v>
      </c>
      <c r="V84" s="539">
        <f t="shared" si="8"/>
        <v>5.6603773584905666</v>
      </c>
      <c r="W84" s="539">
        <f t="shared" si="9"/>
        <v>100</v>
      </c>
    </row>
    <row r="85" spans="1:23" ht="24">
      <c r="A85" s="116">
        <v>15</v>
      </c>
      <c r="B85" s="132" t="s">
        <v>333</v>
      </c>
      <c r="C85" s="132" t="s">
        <v>73</v>
      </c>
      <c r="D85" s="139">
        <v>24</v>
      </c>
      <c r="E85" s="117">
        <v>11.267605633802818</v>
      </c>
      <c r="F85" s="139">
        <v>110</v>
      </c>
      <c r="G85" s="117">
        <v>11.267605633802818</v>
      </c>
      <c r="H85" s="139">
        <v>24</v>
      </c>
      <c r="I85" s="117">
        <v>51.643192488262912</v>
      </c>
      <c r="J85" s="116">
        <v>55</v>
      </c>
      <c r="K85" s="117">
        <v>25.821596244131456</v>
      </c>
      <c r="L85" s="133">
        <v>213</v>
      </c>
      <c r="N85" s="248">
        <f>D85+F85+H85</f>
        <v>158</v>
      </c>
      <c r="O85" s="248">
        <f>N85/L85*100</f>
        <v>74.178403755868544</v>
      </c>
      <c r="R85" s="537">
        <f t="shared" si="5"/>
        <v>55</v>
      </c>
      <c r="T85" s="539">
        <f t="shared" si="6"/>
        <v>11.267605633802818</v>
      </c>
      <c r="U85" s="539">
        <f t="shared" si="7"/>
        <v>51.643192488262912</v>
      </c>
      <c r="V85" s="539">
        <f t="shared" si="8"/>
        <v>25.821596244131456</v>
      </c>
      <c r="W85" s="539">
        <f t="shared" si="9"/>
        <v>100</v>
      </c>
    </row>
    <row r="86" spans="1:23" ht="24">
      <c r="A86" s="116">
        <v>17</v>
      </c>
      <c r="B86" s="132" t="s">
        <v>334</v>
      </c>
      <c r="C86" s="132" t="s">
        <v>394</v>
      </c>
      <c r="D86" s="139">
        <v>5</v>
      </c>
      <c r="E86" s="117">
        <v>1.7421602787456445</v>
      </c>
      <c r="F86" s="139">
        <v>17</v>
      </c>
      <c r="G86" s="117">
        <v>4.1811846689895473</v>
      </c>
      <c r="H86" s="139">
        <v>12</v>
      </c>
      <c r="I86" s="117">
        <v>5.9233449477351918</v>
      </c>
      <c r="J86" s="116">
        <v>253</v>
      </c>
      <c r="K86" s="117">
        <v>88.153310104529609</v>
      </c>
      <c r="L86" s="133">
        <v>287</v>
      </c>
      <c r="N86" s="248">
        <f>D86+F86+H86</f>
        <v>34</v>
      </c>
      <c r="O86" s="248">
        <f>N86/L86*100</f>
        <v>11.846689895470384</v>
      </c>
      <c r="R86" s="537">
        <f t="shared" si="5"/>
        <v>253</v>
      </c>
      <c r="T86" s="539">
        <f t="shared" si="6"/>
        <v>1.7421602787456445</v>
      </c>
      <c r="U86" s="539">
        <f t="shared" si="7"/>
        <v>5.9233449477351918</v>
      </c>
      <c r="V86" s="539">
        <f t="shared" si="8"/>
        <v>88.153310104529609</v>
      </c>
      <c r="W86" s="539">
        <f t="shared" si="9"/>
        <v>100</v>
      </c>
    </row>
    <row r="87" spans="1:23" ht="24">
      <c r="A87" s="116">
        <v>6</v>
      </c>
      <c r="B87" s="132" t="s">
        <v>335</v>
      </c>
      <c r="C87" s="132" t="s">
        <v>75</v>
      </c>
      <c r="D87" s="139">
        <v>86</v>
      </c>
      <c r="E87" s="117">
        <v>31.159420289855071</v>
      </c>
      <c r="F87" s="139">
        <v>84</v>
      </c>
      <c r="G87" s="117">
        <v>10.507246376811594</v>
      </c>
      <c r="H87" s="139">
        <v>29</v>
      </c>
      <c r="I87" s="117">
        <v>30.434782608695656</v>
      </c>
      <c r="J87" s="116">
        <v>77</v>
      </c>
      <c r="K87" s="117">
        <v>27.898550724637683</v>
      </c>
      <c r="L87" s="133">
        <v>276</v>
      </c>
      <c r="N87" s="248">
        <f>D87+F87+H87</f>
        <v>199</v>
      </c>
      <c r="O87" s="248">
        <f>N87/L87*100</f>
        <v>72.101449275362313</v>
      </c>
      <c r="R87" s="537">
        <f t="shared" si="5"/>
        <v>77</v>
      </c>
      <c r="T87" s="539">
        <f t="shared" si="6"/>
        <v>31.159420289855071</v>
      </c>
      <c r="U87" s="539">
        <f t="shared" si="7"/>
        <v>30.434782608695656</v>
      </c>
      <c r="V87" s="539">
        <f t="shared" si="8"/>
        <v>27.898550724637683</v>
      </c>
      <c r="W87" s="539">
        <f t="shared" si="9"/>
        <v>100</v>
      </c>
    </row>
    <row r="88" spans="1:23" ht="24">
      <c r="A88" s="116">
        <v>10</v>
      </c>
      <c r="B88" s="132" t="s">
        <v>336</v>
      </c>
      <c r="C88" s="132" t="s">
        <v>76</v>
      </c>
      <c r="D88" s="139">
        <v>128</v>
      </c>
      <c r="E88" s="117">
        <v>44.137931034482762</v>
      </c>
      <c r="F88" s="139">
        <v>111</v>
      </c>
      <c r="G88" s="117">
        <v>6.5517241379310347</v>
      </c>
      <c r="H88" s="139">
        <v>19</v>
      </c>
      <c r="I88" s="117">
        <v>38.275862068965516</v>
      </c>
      <c r="J88" s="116">
        <v>32</v>
      </c>
      <c r="K88" s="117">
        <v>11.03448275862069</v>
      </c>
      <c r="L88" s="133">
        <v>290</v>
      </c>
      <c r="N88" s="248">
        <f>D88+F88+H88</f>
        <v>258</v>
      </c>
      <c r="O88" s="248">
        <f>N88/L88*100</f>
        <v>88.965517241379317</v>
      </c>
      <c r="R88" s="537">
        <f t="shared" si="5"/>
        <v>32</v>
      </c>
      <c r="T88" s="539">
        <f t="shared" si="6"/>
        <v>44.137931034482762</v>
      </c>
      <c r="U88" s="539">
        <f t="shared" si="7"/>
        <v>38.275862068965516</v>
      </c>
      <c r="V88" s="539">
        <f t="shared" si="8"/>
        <v>11.03448275862069</v>
      </c>
      <c r="W88" s="539">
        <f t="shared" si="9"/>
        <v>100</v>
      </c>
    </row>
    <row r="89" spans="1:23" ht="24">
      <c r="A89" s="116">
        <v>7</v>
      </c>
      <c r="B89" s="132" t="s">
        <v>337</v>
      </c>
      <c r="C89" s="132" t="s">
        <v>77</v>
      </c>
      <c r="D89" s="139">
        <v>124</v>
      </c>
      <c r="E89" s="117">
        <v>31.472081218274113</v>
      </c>
      <c r="F89" s="139">
        <v>160</v>
      </c>
      <c r="G89" s="117">
        <v>8.3756345177664979</v>
      </c>
      <c r="H89" s="139">
        <v>33</v>
      </c>
      <c r="I89" s="117">
        <v>40.609137055837564</v>
      </c>
      <c r="J89" s="116">
        <v>77</v>
      </c>
      <c r="K89" s="117">
        <v>19.543147208121827</v>
      </c>
      <c r="L89" s="133">
        <v>394</v>
      </c>
      <c r="N89" s="248">
        <f>D89+F89+H89</f>
        <v>317</v>
      </c>
      <c r="O89" s="248">
        <f>N89/L89*100</f>
        <v>80.456852791878177</v>
      </c>
      <c r="R89" s="537">
        <f t="shared" si="5"/>
        <v>77</v>
      </c>
      <c r="T89" s="539">
        <f t="shared" si="6"/>
        <v>31.472081218274113</v>
      </c>
      <c r="U89" s="539">
        <f t="shared" si="7"/>
        <v>40.609137055837564</v>
      </c>
      <c r="V89" s="539">
        <f t="shared" si="8"/>
        <v>19.543147208121827</v>
      </c>
      <c r="W89" s="539">
        <f t="shared" si="9"/>
        <v>100</v>
      </c>
    </row>
    <row r="90" spans="1:23" ht="24">
      <c r="A90" s="116">
        <v>8</v>
      </c>
      <c r="B90" s="132" t="s">
        <v>338</v>
      </c>
      <c r="C90" s="132" t="s">
        <v>78</v>
      </c>
      <c r="D90" s="139">
        <v>185</v>
      </c>
      <c r="E90" s="117">
        <v>30.278232405891981</v>
      </c>
      <c r="F90" s="139">
        <v>153</v>
      </c>
      <c r="G90" s="117">
        <v>5.2373158756137483</v>
      </c>
      <c r="H90" s="139">
        <v>32</v>
      </c>
      <c r="I90" s="117">
        <v>25.040916530278235</v>
      </c>
      <c r="J90" s="116">
        <v>241</v>
      </c>
      <c r="K90" s="117">
        <v>39.443535188216039</v>
      </c>
      <c r="L90" s="133">
        <v>611</v>
      </c>
      <c r="N90" s="248">
        <f>D90+F90+H90</f>
        <v>370</v>
      </c>
      <c r="O90" s="248">
        <f>N90/L90*100</f>
        <v>60.556464811783961</v>
      </c>
      <c r="R90" s="537">
        <f t="shared" si="5"/>
        <v>241</v>
      </c>
      <c r="T90" s="539">
        <f t="shared" si="6"/>
        <v>30.278232405891981</v>
      </c>
      <c r="U90" s="539">
        <f t="shared" si="7"/>
        <v>25.040916530278235</v>
      </c>
      <c r="V90" s="539">
        <f t="shared" si="8"/>
        <v>39.443535188216039</v>
      </c>
      <c r="W90" s="539">
        <f t="shared" si="9"/>
        <v>100</v>
      </c>
    </row>
    <row r="91" spans="1:23" ht="24">
      <c r="A91" s="116">
        <v>9</v>
      </c>
      <c r="B91" s="132" t="s">
        <v>339</v>
      </c>
      <c r="C91" s="132" t="s">
        <v>79</v>
      </c>
      <c r="D91" s="139">
        <v>40</v>
      </c>
      <c r="E91" s="117">
        <v>23.52941176470588</v>
      </c>
      <c r="F91" s="139">
        <v>87</v>
      </c>
      <c r="G91" s="117">
        <v>12.941176470588237</v>
      </c>
      <c r="H91" s="139">
        <v>22</v>
      </c>
      <c r="I91" s="117">
        <v>51.17647058823529</v>
      </c>
      <c r="J91" s="116">
        <v>21</v>
      </c>
      <c r="K91" s="117">
        <v>12.352941176470589</v>
      </c>
      <c r="L91" s="133">
        <v>170</v>
      </c>
      <c r="N91" s="248">
        <f>D91+F91+H91</f>
        <v>149</v>
      </c>
      <c r="O91" s="248">
        <f>N91/L91*100</f>
        <v>87.647058823529406</v>
      </c>
      <c r="R91" s="537">
        <f t="shared" si="5"/>
        <v>21</v>
      </c>
      <c r="T91" s="539">
        <f t="shared" si="6"/>
        <v>23.52941176470588</v>
      </c>
      <c r="U91" s="539">
        <f t="shared" si="7"/>
        <v>51.17647058823529</v>
      </c>
      <c r="V91" s="539">
        <f t="shared" si="8"/>
        <v>12.352941176470589</v>
      </c>
      <c r="W91" s="539">
        <f t="shared" si="9"/>
        <v>100</v>
      </c>
    </row>
    <row r="92" spans="1:23" ht="24">
      <c r="A92" s="116">
        <v>1</v>
      </c>
      <c r="B92" s="132" t="s">
        <v>340</v>
      </c>
      <c r="C92" s="132" t="s">
        <v>80</v>
      </c>
      <c r="D92" s="139">
        <v>15</v>
      </c>
      <c r="E92" s="117">
        <v>1.6447368421052631</v>
      </c>
      <c r="F92" s="139">
        <v>286</v>
      </c>
      <c r="G92" s="117">
        <v>13.925438596491228</v>
      </c>
      <c r="H92" s="139">
        <v>127</v>
      </c>
      <c r="I92" s="117">
        <v>31.359649122807014</v>
      </c>
      <c r="J92" s="116">
        <v>484</v>
      </c>
      <c r="K92" s="117">
        <v>53.070175438596493</v>
      </c>
      <c r="L92" s="133">
        <v>912</v>
      </c>
      <c r="N92" s="248">
        <f>D92+F92+H92</f>
        <v>428</v>
      </c>
      <c r="O92" s="248">
        <f>N92/L92*100</f>
        <v>46.929824561403507</v>
      </c>
      <c r="R92" s="537">
        <f t="shared" si="5"/>
        <v>484</v>
      </c>
      <c r="T92" s="539">
        <f t="shared" si="6"/>
        <v>1.6447368421052631</v>
      </c>
      <c r="U92" s="539">
        <f t="shared" si="7"/>
        <v>31.359649122807014</v>
      </c>
      <c r="V92" s="539">
        <f t="shared" si="8"/>
        <v>53.070175438596493</v>
      </c>
      <c r="W92" s="539">
        <f t="shared" si="9"/>
        <v>100</v>
      </c>
    </row>
    <row r="93" spans="1:23" ht="24">
      <c r="A93" s="116">
        <v>102</v>
      </c>
      <c r="B93" s="132" t="s">
        <v>341</v>
      </c>
      <c r="C93" s="132" t="s">
        <v>81</v>
      </c>
      <c r="D93" s="139">
        <v>38</v>
      </c>
      <c r="E93" s="117">
        <v>1.8765432098765431</v>
      </c>
      <c r="F93" s="139">
        <v>128</v>
      </c>
      <c r="G93" s="117">
        <v>0.88888888888888884</v>
      </c>
      <c r="H93" s="139">
        <v>18</v>
      </c>
      <c r="I93" s="117">
        <v>6.3209876543209882</v>
      </c>
      <c r="J93" s="116">
        <v>1841</v>
      </c>
      <c r="K93" s="117">
        <v>90.913580246913583</v>
      </c>
      <c r="L93" s="133">
        <v>2025</v>
      </c>
      <c r="N93" s="248">
        <f>D93+F93+H93</f>
        <v>184</v>
      </c>
      <c r="O93" s="248">
        <f>N93/L93*100</f>
        <v>9.0864197530864192</v>
      </c>
      <c r="R93" s="537">
        <f t="shared" si="5"/>
        <v>1841</v>
      </c>
      <c r="T93" s="539">
        <f t="shared" si="6"/>
        <v>1.8765432098765431</v>
      </c>
      <c r="U93" s="539">
        <f t="shared" si="7"/>
        <v>6.3209876543209882</v>
      </c>
      <c r="V93" s="539">
        <f t="shared" si="8"/>
        <v>90.913580246913583</v>
      </c>
      <c r="W93" s="539">
        <f t="shared" si="9"/>
        <v>100</v>
      </c>
    </row>
    <row r="94" spans="1:23" ht="24">
      <c r="A94" s="116">
        <v>103</v>
      </c>
      <c r="B94" s="132" t="s">
        <v>342</v>
      </c>
      <c r="C94" s="132" t="s">
        <v>82</v>
      </c>
      <c r="D94" s="139">
        <v>135</v>
      </c>
      <c r="E94" s="117">
        <v>14.136125654450263</v>
      </c>
      <c r="F94" s="139">
        <v>161</v>
      </c>
      <c r="G94" s="117">
        <v>2.5130890052356021</v>
      </c>
      <c r="H94" s="139">
        <v>24</v>
      </c>
      <c r="I94" s="117">
        <v>16.858638743455497</v>
      </c>
      <c r="J94" s="116">
        <v>635</v>
      </c>
      <c r="K94" s="117">
        <v>66.492146596858632</v>
      </c>
      <c r="L94" s="133">
        <v>955</v>
      </c>
      <c r="N94" s="248">
        <f>D94+F94+H94</f>
        <v>320</v>
      </c>
      <c r="O94" s="248">
        <f>N94/L94*100</f>
        <v>33.507853403141361</v>
      </c>
      <c r="R94" s="537">
        <f t="shared" si="5"/>
        <v>635</v>
      </c>
      <c r="T94" s="539">
        <f t="shared" si="6"/>
        <v>14.136125654450263</v>
      </c>
      <c r="U94" s="539">
        <f t="shared" si="7"/>
        <v>16.858638743455497</v>
      </c>
      <c r="V94" s="539">
        <f t="shared" si="8"/>
        <v>66.492146596858632</v>
      </c>
      <c r="W94" s="539">
        <f t="shared" si="9"/>
        <v>100</v>
      </c>
    </row>
    <row r="95" spans="1:23" ht="24">
      <c r="A95" s="116">
        <v>104</v>
      </c>
      <c r="B95" s="132" t="s">
        <v>343</v>
      </c>
      <c r="C95" s="132" t="s">
        <v>83</v>
      </c>
      <c r="D95" s="139">
        <v>16</v>
      </c>
      <c r="E95" s="117">
        <v>4.6783625730994149</v>
      </c>
      <c r="F95" s="139">
        <v>18</v>
      </c>
      <c r="G95" s="117">
        <v>1.1695906432748537</v>
      </c>
      <c r="H95" s="139">
        <v>4</v>
      </c>
      <c r="I95" s="117">
        <v>5.2631578947368416</v>
      </c>
      <c r="J95" s="116">
        <v>304</v>
      </c>
      <c r="K95" s="117">
        <v>88.888888888888886</v>
      </c>
      <c r="L95" s="133">
        <v>342</v>
      </c>
      <c r="N95" s="248">
        <f>D95+F95+H95</f>
        <v>38</v>
      </c>
      <c r="O95" s="248">
        <f>N95/L95*100</f>
        <v>11.111111111111111</v>
      </c>
      <c r="R95" s="537">
        <f t="shared" si="5"/>
        <v>304</v>
      </c>
      <c r="T95" s="539">
        <f t="shared" si="6"/>
        <v>4.6783625730994149</v>
      </c>
      <c r="U95" s="539">
        <f t="shared" si="7"/>
        <v>5.2631578947368416</v>
      </c>
      <c r="V95" s="539">
        <f t="shared" si="8"/>
        <v>88.888888888888886</v>
      </c>
      <c r="W95" s="539">
        <f t="shared" si="9"/>
        <v>100</v>
      </c>
    </row>
    <row r="96" spans="1:23" ht="24">
      <c r="A96" s="116">
        <v>105</v>
      </c>
      <c r="B96" s="132" t="s">
        <v>344</v>
      </c>
      <c r="C96" s="132" t="s">
        <v>84</v>
      </c>
      <c r="D96" s="139">
        <v>44</v>
      </c>
      <c r="E96" s="117">
        <v>7.6655052264808354</v>
      </c>
      <c r="F96" s="139">
        <v>184</v>
      </c>
      <c r="G96" s="117">
        <v>1.3937282229965158</v>
      </c>
      <c r="H96" s="139">
        <v>8</v>
      </c>
      <c r="I96" s="117">
        <v>32.055749128919857</v>
      </c>
      <c r="J96" s="116">
        <v>338</v>
      </c>
      <c r="K96" s="117">
        <v>58.88501742160279</v>
      </c>
      <c r="L96" s="133">
        <v>574</v>
      </c>
      <c r="N96" s="248">
        <f>D96+F96+H96</f>
        <v>236</v>
      </c>
      <c r="O96" s="248">
        <f>N96/L96*100</f>
        <v>41.11498257839721</v>
      </c>
      <c r="R96" s="537">
        <f t="shared" si="5"/>
        <v>338</v>
      </c>
      <c r="T96" s="539">
        <f t="shared" si="6"/>
        <v>7.6655052264808354</v>
      </c>
      <c r="U96" s="539">
        <f t="shared" si="7"/>
        <v>32.055749128919857</v>
      </c>
      <c r="V96" s="539">
        <f t="shared" si="8"/>
        <v>58.88501742160279</v>
      </c>
      <c r="W96" s="539">
        <f t="shared" si="9"/>
        <v>100</v>
      </c>
    </row>
    <row r="97" spans="1:23" ht="24">
      <c r="A97" s="116">
        <v>106</v>
      </c>
      <c r="B97" s="132" t="s">
        <v>345</v>
      </c>
      <c r="C97" s="132" t="s">
        <v>85</v>
      </c>
      <c r="D97" s="139">
        <v>35</v>
      </c>
      <c r="E97" s="117">
        <v>6.7961165048543686</v>
      </c>
      <c r="F97" s="139">
        <v>14</v>
      </c>
      <c r="G97" s="117">
        <v>0.1941747572815534</v>
      </c>
      <c r="H97" s="139">
        <v>1</v>
      </c>
      <c r="I97" s="117">
        <v>2.7184466019417477</v>
      </c>
      <c r="J97" s="116">
        <v>465</v>
      </c>
      <c r="K97" s="117">
        <v>90.291262135922338</v>
      </c>
      <c r="L97" s="133">
        <v>515</v>
      </c>
      <c r="N97" s="248">
        <f>D97+F97+H97</f>
        <v>50</v>
      </c>
      <c r="O97" s="248">
        <f>N97/L97*100</f>
        <v>9.7087378640776691</v>
      </c>
      <c r="R97" s="537">
        <f t="shared" si="5"/>
        <v>465</v>
      </c>
      <c r="T97" s="539">
        <f t="shared" si="6"/>
        <v>6.7961165048543686</v>
      </c>
      <c r="U97" s="539">
        <f t="shared" si="7"/>
        <v>2.7184466019417477</v>
      </c>
      <c r="V97" s="539">
        <f t="shared" si="8"/>
        <v>90.291262135922338</v>
      </c>
      <c r="W97" s="539">
        <f t="shared" si="9"/>
        <v>100</v>
      </c>
    </row>
    <row r="98" spans="1:23" ht="24">
      <c r="A98" s="116">
        <v>108</v>
      </c>
      <c r="B98" s="132" t="s">
        <v>390</v>
      </c>
      <c r="C98" s="132" t="s">
        <v>86</v>
      </c>
      <c r="D98" s="139">
        <v>0</v>
      </c>
      <c r="E98" s="117">
        <v>0</v>
      </c>
      <c r="F98" s="139">
        <v>0</v>
      </c>
      <c r="G98" s="117">
        <v>0</v>
      </c>
      <c r="H98" s="139">
        <v>0</v>
      </c>
      <c r="I98" s="117">
        <v>0</v>
      </c>
      <c r="J98" s="116">
        <v>637</v>
      </c>
      <c r="K98" s="117">
        <v>100</v>
      </c>
      <c r="L98" s="133">
        <v>637</v>
      </c>
      <c r="N98" s="248">
        <f>D98+F98+H98</f>
        <v>0</v>
      </c>
      <c r="O98" s="248">
        <f>N98/L98*100</f>
        <v>0</v>
      </c>
      <c r="R98" s="537">
        <f t="shared" si="5"/>
        <v>637</v>
      </c>
      <c r="T98" s="539">
        <f t="shared" si="6"/>
        <v>0</v>
      </c>
      <c r="U98" s="539">
        <f t="shared" si="7"/>
        <v>0</v>
      </c>
      <c r="V98" s="539">
        <f t="shared" si="8"/>
        <v>100</v>
      </c>
      <c r="W98" s="539">
        <f t="shared" si="9"/>
        <v>100</v>
      </c>
    </row>
    <row r="99" spans="1:23" ht="24">
      <c r="A99" s="116">
        <v>99</v>
      </c>
      <c r="B99" s="132" t="s">
        <v>346</v>
      </c>
      <c r="C99" s="132" t="s">
        <v>87</v>
      </c>
      <c r="D99" s="139">
        <v>106</v>
      </c>
      <c r="E99" s="117">
        <v>15.588235294117647</v>
      </c>
      <c r="F99" s="139">
        <v>102</v>
      </c>
      <c r="G99" s="117">
        <v>2.2058823529411766</v>
      </c>
      <c r="H99" s="139">
        <v>15</v>
      </c>
      <c r="I99" s="117">
        <v>15</v>
      </c>
      <c r="J99" s="116">
        <v>457</v>
      </c>
      <c r="K99" s="117">
        <v>67.205882352941188</v>
      </c>
      <c r="L99" s="133">
        <v>680</v>
      </c>
      <c r="N99" s="248">
        <f>D99+F99+H99</f>
        <v>223</v>
      </c>
      <c r="O99" s="248">
        <f>N99/L99*100</f>
        <v>32.794117647058826</v>
      </c>
      <c r="R99" s="537">
        <f t="shared" si="5"/>
        <v>457</v>
      </c>
      <c r="T99" s="539">
        <f t="shared" si="6"/>
        <v>15.588235294117647</v>
      </c>
      <c r="U99" s="539">
        <f t="shared" si="7"/>
        <v>15</v>
      </c>
      <c r="V99" s="539">
        <f t="shared" si="8"/>
        <v>67.205882352941188</v>
      </c>
      <c r="W99" s="539">
        <f t="shared" si="9"/>
        <v>100.00000000000001</v>
      </c>
    </row>
    <row r="100" spans="1:23" ht="24">
      <c r="A100" s="116">
        <v>101</v>
      </c>
      <c r="B100" s="132" t="s">
        <v>347</v>
      </c>
      <c r="C100" s="132" t="s">
        <v>88</v>
      </c>
      <c r="D100" s="139">
        <v>63</v>
      </c>
      <c r="E100" s="117">
        <v>24.5136186770428</v>
      </c>
      <c r="F100" s="139">
        <v>28</v>
      </c>
      <c r="G100" s="117">
        <v>1.9455252918287937</v>
      </c>
      <c r="H100" s="139">
        <v>5</v>
      </c>
      <c r="I100" s="117">
        <v>10.894941634241246</v>
      </c>
      <c r="J100" s="116">
        <v>161</v>
      </c>
      <c r="K100" s="117">
        <v>62.645914396887157</v>
      </c>
      <c r="L100" s="133">
        <v>257</v>
      </c>
      <c r="N100" s="248">
        <f>D100+F100+H100</f>
        <v>96</v>
      </c>
      <c r="O100" s="248">
        <f>N100/L100*100</f>
        <v>37.354085603112843</v>
      </c>
      <c r="R100" s="537">
        <f t="shared" si="5"/>
        <v>161</v>
      </c>
      <c r="T100" s="539">
        <f t="shared" si="6"/>
        <v>24.5136186770428</v>
      </c>
      <c r="U100" s="539">
        <f t="shared" si="7"/>
        <v>10.894941634241246</v>
      </c>
      <c r="V100" s="539">
        <f t="shared" si="8"/>
        <v>62.645914396887157</v>
      </c>
      <c r="W100" s="539">
        <f t="shared" si="9"/>
        <v>100</v>
      </c>
    </row>
    <row r="101" spans="1:23" ht="24">
      <c r="A101" s="116">
        <v>96</v>
      </c>
      <c r="B101" s="132" t="s">
        <v>348</v>
      </c>
      <c r="C101" s="132" t="s">
        <v>89</v>
      </c>
      <c r="D101" s="139">
        <v>38</v>
      </c>
      <c r="E101" s="117">
        <v>5.9190031152647977</v>
      </c>
      <c r="F101" s="139">
        <v>93</v>
      </c>
      <c r="G101" s="117">
        <v>3.7383177570093453</v>
      </c>
      <c r="H101" s="139">
        <v>24</v>
      </c>
      <c r="I101" s="117">
        <v>14.485981308411214</v>
      </c>
      <c r="J101" s="116">
        <v>487</v>
      </c>
      <c r="K101" s="117">
        <v>75.856697819314647</v>
      </c>
      <c r="L101" s="133">
        <v>642</v>
      </c>
      <c r="N101" s="248">
        <f>D101+F101+H101</f>
        <v>155</v>
      </c>
      <c r="O101" s="248">
        <f>N101/L101*100</f>
        <v>24.143302180685357</v>
      </c>
      <c r="R101" s="537">
        <f t="shared" si="5"/>
        <v>487</v>
      </c>
      <c r="T101" s="539">
        <f t="shared" si="6"/>
        <v>5.9190031152647977</v>
      </c>
      <c r="U101" s="539">
        <f t="shared" si="7"/>
        <v>14.485981308411214</v>
      </c>
      <c r="V101" s="539">
        <f t="shared" si="8"/>
        <v>75.856697819314647</v>
      </c>
      <c r="W101" s="539">
        <f t="shared" si="9"/>
        <v>100</v>
      </c>
    </row>
    <row r="102" spans="1:23" ht="24">
      <c r="A102" s="116">
        <v>95</v>
      </c>
      <c r="B102" s="132" t="s">
        <v>349</v>
      </c>
      <c r="C102" s="132" t="s">
        <v>90</v>
      </c>
      <c r="D102" s="139">
        <v>21</v>
      </c>
      <c r="E102" s="117">
        <v>9.0909090909090917</v>
      </c>
      <c r="F102" s="139">
        <v>23</v>
      </c>
      <c r="G102" s="117">
        <v>2.5974025974025974</v>
      </c>
      <c r="H102" s="139">
        <v>6</v>
      </c>
      <c r="I102" s="117">
        <v>9.9567099567099575</v>
      </c>
      <c r="J102" s="116">
        <v>181</v>
      </c>
      <c r="K102" s="117">
        <v>78.354978354978357</v>
      </c>
      <c r="L102" s="133">
        <v>231</v>
      </c>
      <c r="N102" s="248">
        <f>D102+F102+H102</f>
        <v>50</v>
      </c>
      <c r="O102" s="248">
        <f>N102/L102*100</f>
        <v>21.645021645021643</v>
      </c>
      <c r="R102" s="537">
        <f t="shared" si="5"/>
        <v>181</v>
      </c>
      <c r="T102" s="539">
        <f t="shared" si="6"/>
        <v>9.0909090909090917</v>
      </c>
      <c r="U102" s="539">
        <f t="shared" si="7"/>
        <v>9.9567099567099575</v>
      </c>
      <c r="V102" s="539">
        <f t="shared" si="8"/>
        <v>78.354978354978357</v>
      </c>
      <c r="W102" s="539">
        <f t="shared" si="9"/>
        <v>100</v>
      </c>
    </row>
    <row r="103" spans="1:23" ht="24">
      <c r="A103" s="116">
        <v>97</v>
      </c>
      <c r="B103" s="132" t="s">
        <v>350</v>
      </c>
      <c r="C103" s="132" t="s">
        <v>91</v>
      </c>
      <c r="D103" s="139">
        <v>41</v>
      </c>
      <c r="E103" s="117">
        <v>25</v>
      </c>
      <c r="F103" s="139">
        <v>52</v>
      </c>
      <c r="G103" s="117">
        <v>4.2682926829268295</v>
      </c>
      <c r="H103" s="139">
        <v>7</v>
      </c>
      <c r="I103" s="117">
        <v>31.707317073170731</v>
      </c>
      <c r="J103" s="116">
        <v>64</v>
      </c>
      <c r="K103" s="117">
        <v>39.024390243902438</v>
      </c>
      <c r="L103" s="133">
        <v>164</v>
      </c>
      <c r="N103" s="248">
        <f>D103+F103+H103</f>
        <v>100</v>
      </c>
      <c r="O103" s="248">
        <f>N103/L103*100</f>
        <v>60.975609756097562</v>
      </c>
      <c r="R103" s="537">
        <f t="shared" si="5"/>
        <v>64</v>
      </c>
      <c r="T103" s="539">
        <f t="shared" si="6"/>
        <v>25</v>
      </c>
      <c r="U103" s="539">
        <f t="shared" si="7"/>
        <v>31.707317073170731</v>
      </c>
      <c r="V103" s="539">
        <f t="shared" si="8"/>
        <v>39.024390243902438</v>
      </c>
      <c r="W103" s="539">
        <f t="shared" si="9"/>
        <v>100</v>
      </c>
    </row>
    <row r="104" spans="1:23" ht="24">
      <c r="A104" s="116">
        <v>98</v>
      </c>
      <c r="B104" s="132" t="s">
        <v>351</v>
      </c>
      <c r="C104" s="132" t="s">
        <v>92</v>
      </c>
      <c r="D104" s="139">
        <v>74</v>
      </c>
      <c r="E104" s="117">
        <v>40</v>
      </c>
      <c r="F104" s="139">
        <v>52</v>
      </c>
      <c r="G104" s="117">
        <v>6.4864864864864868</v>
      </c>
      <c r="H104" s="139">
        <v>12</v>
      </c>
      <c r="I104" s="117">
        <v>28.108108108108109</v>
      </c>
      <c r="J104" s="116">
        <v>47</v>
      </c>
      <c r="K104" s="117">
        <v>25.405405405405407</v>
      </c>
      <c r="L104" s="133">
        <v>185</v>
      </c>
      <c r="N104" s="248">
        <f>D104+F104+H104</f>
        <v>138</v>
      </c>
      <c r="O104" s="248">
        <f>N104/L104*100</f>
        <v>74.594594594594597</v>
      </c>
      <c r="R104" s="537">
        <f t="shared" si="5"/>
        <v>47</v>
      </c>
      <c r="T104" s="539">
        <f t="shared" si="6"/>
        <v>40</v>
      </c>
      <c r="U104" s="539">
        <f t="shared" si="7"/>
        <v>28.108108108108109</v>
      </c>
      <c r="V104" s="539">
        <f t="shared" si="8"/>
        <v>25.405405405405407</v>
      </c>
      <c r="W104" s="539">
        <f t="shared" si="9"/>
        <v>100</v>
      </c>
    </row>
    <row r="105" spans="1:23" ht="24">
      <c r="A105" s="116">
        <v>83</v>
      </c>
      <c r="B105" s="132" t="s">
        <v>352</v>
      </c>
      <c r="C105" s="132" t="s">
        <v>93</v>
      </c>
      <c r="D105" s="139">
        <v>1</v>
      </c>
      <c r="E105" s="117">
        <v>7.716049382716049E-2</v>
      </c>
      <c r="F105" s="139">
        <v>35</v>
      </c>
      <c r="G105" s="117">
        <v>0.54012345679012341</v>
      </c>
      <c r="H105" s="139">
        <v>7</v>
      </c>
      <c r="I105" s="117">
        <v>2.7006172839506171</v>
      </c>
      <c r="J105" s="116">
        <v>1253</v>
      </c>
      <c r="K105" s="117">
        <v>96.682098765432102</v>
      </c>
      <c r="L105" s="133">
        <v>1296</v>
      </c>
      <c r="N105" s="248">
        <f>D105+F105+H105</f>
        <v>43</v>
      </c>
      <c r="O105" s="248">
        <f>N105/L105*100</f>
        <v>3.3179012345679015</v>
      </c>
      <c r="R105" s="537">
        <f t="shared" si="5"/>
        <v>1253</v>
      </c>
      <c r="T105" s="539">
        <f t="shared" si="6"/>
        <v>7.716049382716049E-2</v>
      </c>
      <c r="U105" s="539">
        <f t="shared" si="7"/>
        <v>2.7006172839506171</v>
      </c>
      <c r="V105" s="539">
        <f t="shared" si="8"/>
        <v>96.682098765432102</v>
      </c>
      <c r="W105" s="539">
        <f t="shared" si="9"/>
        <v>100</v>
      </c>
    </row>
    <row r="106" spans="1:23" ht="24">
      <c r="A106" s="116">
        <v>85</v>
      </c>
      <c r="B106" s="132" t="s">
        <v>353</v>
      </c>
      <c r="C106" s="132" t="s">
        <v>94</v>
      </c>
      <c r="D106" s="139">
        <v>18</v>
      </c>
      <c r="E106" s="117">
        <v>4.225352112676056</v>
      </c>
      <c r="F106" s="139">
        <v>185</v>
      </c>
      <c r="G106" s="117">
        <v>3.755868544600939</v>
      </c>
      <c r="H106" s="139">
        <v>16</v>
      </c>
      <c r="I106" s="117">
        <v>43.42723004694836</v>
      </c>
      <c r="J106" s="116">
        <v>207</v>
      </c>
      <c r="K106" s="117">
        <v>48.591549295774648</v>
      </c>
      <c r="L106" s="133">
        <v>426</v>
      </c>
      <c r="N106" s="248">
        <f>D106+F106+H106</f>
        <v>219</v>
      </c>
      <c r="O106" s="248">
        <f>N106/L106*100</f>
        <v>51.408450704225352</v>
      </c>
      <c r="R106" s="537">
        <f t="shared" si="5"/>
        <v>207</v>
      </c>
      <c r="T106" s="539">
        <f t="shared" si="6"/>
        <v>4.225352112676056</v>
      </c>
      <c r="U106" s="539">
        <f t="shared" si="7"/>
        <v>43.42723004694836</v>
      </c>
      <c r="V106" s="539">
        <f t="shared" si="8"/>
        <v>48.591549295774648</v>
      </c>
      <c r="W106" s="539">
        <f t="shared" si="9"/>
        <v>100</v>
      </c>
    </row>
    <row r="107" spans="1:23" ht="24">
      <c r="A107" s="116">
        <v>84</v>
      </c>
      <c r="B107" s="132" t="s">
        <v>354</v>
      </c>
      <c r="C107" s="132" t="s">
        <v>95</v>
      </c>
      <c r="D107" s="139">
        <v>83</v>
      </c>
      <c r="E107" s="117">
        <v>13.430420711974108</v>
      </c>
      <c r="F107" s="139">
        <v>155</v>
      </c>
      <c r="G107" s="117">
        <v>5.3398058252427179</v>
      </c>
      <c r="H107" s="139">
        <v>33</v>
      </c>
      <c r="I107" s="117">
        <v>25.080906148867317</v>
      </c>
      <c r="J107" s="116">
        <v>347</v>
      </c>
      <c r="K107" s="117">
        <v>56.148867313915865</v>
      </c>
      <c r="L107" s="133">
        <v>618</v>
      </c>
      <c r="N107" s="248">
        <f>D107+F107+H107</f>
        <v>271</v>
      </c>
      <c r="O107" s="248">
        <f>N107/L107*100</f>
        <v>43.851132686084142</v>
      </c>
      <c r="R107" s="537">
        <f t="shared" si="5"/>
        <v>347</v>
      </c>
      <c r="T107" s="539">
        <f t="shared" si="6"/>
        <v>13.430420711974108</v>
      </c>
      <c r="U107" s="539">
        <f t="shared" si="7"/>
        <v>25.080906148867317</v>
      </c>
      <c r="V107" s="539">
        <f t="shared" si="8"/>
        <v>56.148867313915865</v>
      </c>
      <c r="W107" s="539">
        <f t="shared" si="9"/>
        <v>100</v>
      </c>
    </row>
    <row r="108" spans="1:23" ht="24">
      <c r="A108" s="116">
        <v>86</v>
      </c>
      <c r="B108" s="132" t="s">
        <v>391</v>
      </c>
      <c r="C108" s="132" t="s">
        <v>96</v>
      </c>
      <c r="D108" s="139">
        <v>23</v>
      </c>
      <c r="E108" s="117">
        <v>3.0789825970548863</v>
      </c>
      <c r="F108" s="139">
        <v>29</v>
      </c>
      <c r="G108" s="117">
        <v>0</v>
      </c>
      <c r="H108" s="139">
        <v>0</v>
      </c>
      <c r="I108" s="117">
        <v>3.8821954484605086</v>
      </c>
      <c r="J108" s="116">
        <v>695</v>
      </c>
      <c r="K108" s="117">
        <v>93.038821954484604</v>
      </c>
      <c r="L108" s="133">
        <v>747</v>
      </c>
      <c r="N108" s="248">
        <f>D108+F108+H108</f>
        <v>52</v>
      </c>
      <c r="O108" s="248">
        <f>N108/L108*100</f>
        <v>6.9611780455153953</v>
      </c>
      <c r="R108" s="537">
        <f t="shared" si="5"/>
        <v>695</v>
      </c>
      <c r="T108" s="539">
        <f t="shared" si="6"/>
        <v>3.0789825970548863</v>
      </c>
      <c r="U108" s="539">
        <f t="shared" si="7"/>
        <v>3.8821954484605086</v>
      </c>
      <c r="V108" s="539">
        <f t="shared" si="8"/>
        <v>93.038821954484604</v>
      </c>
      <c r="W108" s="539">
        <f t="shared" si="9"/>
        <v>100</v>
      </c>
    </row>
    <row r="109" spans="1:23" ht="24">
      <c r="A109" s="116">
        <v>87</v>
      </c>
      <c r="B109" s="132" t="s">
        <v>355</v>
      </c>
      <c r="C109" s="132" t="s">
        <v>97</v>
      </c>
      <c r="D109" s="139">
        <v>30</v>
      </c>
      <c r="E109" s="117">
        <v>2.9732408325074329</v>
      </c>
      <c r="F109" s="139">
        <v>27</v>
      </c>
      <c r="G109" s="117">
        <v>0.79286422200198214</v>
      </c>
      <c r="H109" s="139">
        <v>8</v>
      </c>
      <c r="I109" s="117">
        <v>2.6759167492566895</v>
      </c>
      <c r="J109" s="116">
        <v>944</v>
      </c>
      <c r="K109" s="117">
        <v>93.55797819623389</v>
      </c>
      <c r="L109" s="133">
        <v>1009</v>
      </c>
      <c r="N109" s="248">
        <f>D109+F109+H109</f>
        <v>65</v>
      </c>
      <c r="O109" s="248">
        <f>N109/L109*100</f>
        <v>6.4420218037661057</v>
      </c>
      <c r="R109" s="537">
        <f t="shared" si="5"/>
        <v>944</v>
      </c>
      <c r="T109" s="539">
        <f t="shared" si="6"/>
        <v>2.9732408325074329</v>
      </c>
      <c r="U109" s="539">
        <f t="shared" si="7"/>
        <v>2.6759167492566895</v>
      </c>
      <c r="V109" s="539">
        <f t="shared" si="8"/>
        <v>93.55797819623389</v>
      </c>
      <c r="W109" s="539">
        <f t="shared" si="9"/>
        <v>100</v>
      </c>
    </row>
    <row r="110" spans="1:23" ht="24">
      <c r="A110" s="116">
        <v>88</v>
      </c>
      <c r="B110" s="132" t="s">
        <v>356</v>
      </c>
      <c r="C110" s="132" t="s">
        <v>98</v>
      </c>
      <c r="D110" s="139">
        <v>24</v>
      </c>
      <c r="E110" s="117">
        <v>5.3571428571428568</v>
      </c>
      <c r="F110" s="139">
        <v>42</v>
      </c>
      <c r="G110" s="117">
        <v>0.2232142857142857</v>
      </c>
      <c r="H110" s="139">
        <v>1</v>
      </c>
      <c r="I110" s="117">
        <v>9.375</v>
      </c>
      <c r="J110" s="116">
        <v>381</v>
      </c>
      <c r="K110" s="117">
        <v>85.044642857142861</v>
      </c>
      <c r="L110" s="133">
        <v>448</v>
      </c>
      <c r="N110" s="248">
        <f>D110+F110+H110</f>
        <v>67</v>
      </c>
      <c r="O110" s="248">
        <f>N110/L110*100</f>
        <v>14.955357142857142</v>
      </c>
      <c r="R110" s="537">
        <f t="shared" si="5"/>
        <v>381</v>
      </c>
      <c r="T110" s="539">
        <f t="shared" si="6"/>
        <v>5.3571428571428568</v>
      </c>
      <c r="U110" s="539">
        <f t="shared" si="7"/>
        <v>9.375</v>
      </c>
      <c r="V110" s="539">
        <f t="shared" si="8"/>
        <v>85.044642857142861</v>
      </c>
      <c r="W110" s="539">
        <f t="shared" si="9"/>
        <v>100</v>
      </c>
    </row>
    <row r="111" spans="1:23" ht="24">
      <c r="A111" s="116">
        <v>90</v>
      </c>
      <c r="B111" s="132" t="s">
        <v>357</v>
      </c>
      <c r="C111" s="132" t="s">
        <v>99</v>
      </c>
      <c r="D111" s="139">
        <v>65</v>
      </c>
      <c r="E111" s="117">
        <v>13.829787234042554</v>
      </c>
      <c r="F111" s="139">
        <v>102</v>
      </c>
      <c r="G111" s="117">
        <v>1.2765957446808509</v>
      </c>
      <c r="H111" s="139">
        <v>6</v>
      </c>
      <c r="I111" s="117">
        <v>21.702127659574469</v>
      </c>
      <c r="J111" s="116">
        <v>297</v>
      </c>
      <c r="K111" s="117">
        <v>63.191489361702125</v>
      </c>
      <c r="L111" s="133">
        <v>470</v>
      </c>
      <c r="N111" s="248">
        <f>D111+F111+H111</f>
        <v>173</v>
      </c>
      <c r="O111" s="248">
        <f>N111/L111*100</f>
        <v>36.808510638297868</v>
      </c>
      <c r="R111" s="537">
        <f t="shared" si="5"/>
        <v>297</v>
      </c>
      <c r="T111" s="539">
        <f t="shared" si="6"/>
        <v>13.829787234042554</v>
      </c>
      <c r="U111" s="539">
        <f t="shared" si="7"/>
        <v>21.702127659574469</v>
      </c>
      <c r="V111" s="539">
        <f t="shared" si="8"/>
        <v>63.191489361702125</v>
      </c>
      <c r="W111" s="539">
        <f t="shared" si="9"/>
        <v>100</v>
      </c>
    </row>
    <row r="112" spans="1:23" ht="24">
      <c r="A112" s="116">
        <v>92</v>
      </c>
      <c r="B112" s="132" t="s">
        <v>358</v>
      </c>
      <c r="C112" s="132" t="s">
        <v>100</v>
      </c>
      <c r="D112" s="139">
        <v>49</v>
      </c>
      <c r="E112" s="117">
        <v>16.955017301038062</v>
      </c>
      <c r="F112" s="139">
        <v>123</v>
      </c>
      <c r="G112" s="117">
        <v>5.8823529411764701</v>
      </c>
      <c r="H112" s="139">
        <v>17</v>
      </c>
      <c r="I112" s="117">
        <v>42.560553633217992</v>
      </c>
      <c r="J112" s="116">
        <v>100</v>
      </c>
      <c r="K112" s="117">
        <v>34.602076124567475</v>
      </c>
      <c r="L112" s="133">
        <v>289</v>
      </c>
      <c r="N112" s="248">
        <f>D112+F112+H112</f>
        <v>189</v>
      </c>
      <c r="O112" s="248">
        <f>N112/L112*100</f>
        <v>65.397923875432525</v>
      </c>
      <c r="R112" s="537">
        <f t="shared" si="5"/>
        <v>100</v>
      </c>
      <c r="T112" s="539">
        <f t="shared" si="6"/>
        <v>16.955017301038062</v>
      </c>
      <c r="U112" s="539">
        <f t="shared" si="7"/>
        <v>42.560553633217992</v>
      </c>
      <c r="V112" s="539">
        <f t="shared" si="8"/>
        <v>34.602076124567475</v>
      </c>
      <c r="W112" s="539">
        <f t="shared" si="9"/>
        <v>100</v>
      </c>
    </row>
    <row r="113" spans="1:23" ht="24">
      <c r="A113" s="116">
        <v>91</v>
      </c>
      <c r="B113" s="132" t="s">
        <v>359</v>
      </c>
      <c r="C113" s="132" t="s">
        <v>101</v>
      </c>
      <c r="D113" s="139">
        <v>18</v>
      </c>
      <c r="E113" s="117">
        <v>7.59493670886076</v>
      </c>
      <c r="F113" s="139">
        <v>142</v>
      </c>
      <c r="G113" s="117">
        <v>8.0168776371308024</v>
      </c>
      <c r="H113" s="139">
        <v>19</v>
      </c>
      <c r="I113" s="117">
        <v>59.915611814345993</v>
      </c>
      <c r="J113" s="116">
        <v>58</v>
      </c>
      <c r="K113" s="117">
        <v>24.472573839662449</v>
      </c>
      <c r="L113" s="133">
        <v>237</v>
      </c>
      <c r="N113" s="248">
        <f>D113+F113+H113</f>
        <v>179</v>
      </c>
      <c r="O113" s="248">
        <f>N113/L113*100</f>
        <v>75.527426160337555</v>
      </c>
      <c r="R113" s="537">
        <f t="shared" si="5"/>
        <v>58</v>
      </c>
      <c r="T113" s="539">
        <f t="shared" si="6"/>
        <v>7.59493670886076</v>
      </c>
      <c r="U113" s="539">
        <f t="shared" si="7"/>
        <v>59.915611814345993</v>
      </c>
      <c r="V113" s="539">
        <f t="shared" si="8"/>
        <v>24.472573839662449</v>
      </c>
      <c r="W113" s="539">
        <f t="shared" si="9"/>
        <v>100</v>
      </c>
    </row>
    <row r="114" spans="1:23" ht="24">
      <c r="A114" s="116">
        <v>93</v>
      </c>
      <c r="B114" s="132" t="s">
        <v>360</v>
      </c>
      <c r="C114" s="132" t="s">
        <v>395</v>
      </c>
      <c r="D114" s="139">
        <v>34</v>
      </c>
      <c r="E114" s="117">
        <v>7.1578947368421044</v>
      </c>
      <c r="F114" s="139">
        <v>171</v>
      </c>
      <c r="G114" s="117">
        <v>7.7894736842105265</v>
      </c>
      <c r="H114" s="139">
        <v>37</v>
      </c>
      <c r="I114" s="117">
        <v>36</v>
      </c>
      <c r="J114" s="116">
        <v>233</v>
      </c>
      <c r="K114" s="117">
        <v>49.05263157894737</v>
      </c>
      <c r="L114" s="133">
        <v>475</v>
      </c>
      <c r="N114" s="248">
        <f>D114+F114+H114</f>
        <v>242</v>
      </c>
      <c r="O114" s="248">
        <f>N114/L114*100</f>
        <v>50.94736842105263</v>
      </c>
      <c r="R114" s="537">
        <f t="shared" si="5"/>
        <v>233</v>
      </c>
      <c r="T114" s="539">
        <f t="shared" si="6"/>
        <v>7.1578947368421044</v>
      </c>
      <c r="U114" s="539">
        <f t="shared" si="7"/>
        <v>36</v>
      </c>
      <c r="V114" s="539">
        <f t="shared" si="8"/>
        <v>49.05263157894737</v>
      </c>
      <c r="W114" s="539">
        <f t="shared" si="9"/>
        <v>100</v>
      </c>
    </row>
    <row r="115" spans="1:23" ht="24">
      <c r="A115" s="116">
        <v>94</v>
      </c>
      <c r="B115" s="132" t="s">
        <v>361</v>
      </c>
      <c r="C115" s="132" t="s">
        <v>103</v>
      </c>
      <c r="D115" s="139">
        <v>105</v>
      </c>
      <c r="E115" s="117">
        <v>21.384928716904277</v>
      </c>
      <c r="F115" s="139">
        <v>152</v>
      </c>
      <c r="G115" s="117">
        <v>7.7393075356415473</v>
      </c>
      <c r="H115" s="139">
        <v>38</v>
      </c>
      <c r="I115" s="117">
        <v>30.957230142566189</v>
      </c>
      <c r="J115" s="116">
        <v>196</v>
      </c>
      <c r="K115" s="117">
        <v>39.918533604887983</v>
      </c>
      <c r="L115" s="133">
        <v>491</v>
      </c>
      <c r="N115" s="248">
        <f>D115+F115+H115</f>
        <v>295</v>
      </c>
      <c r="O115" s="248">
        <f>N115/L115*100</f>
        <v>60.081466395112017</v>
      </c>
      <c r="R115" s="537">
        <f t="shared" si="5"/>
        <v>196</v>
      </c>
      <c r="T115" s="539">
        <f t="shared" si="6"/>
        <v>21.384928716904277</v>
      </c>
      <c r="U115" s="539">
        <f t="shared" si="7"/>
        <v>30.957230142566189</v>
      </c>
      <c r="V115" s="539">
        <f t="shared" si="8"/>
        <v>39.918533604887983</v>
      </c>
      <c r="W115" s="539">
        <f t="shared" si="9"/>
        <v>100</v>
      </c>
    </row>
    <row r="116" spans="1:23" ht="24">
      <c r="A116" s="116">
        <v>114</v>
      </c>
      <c r="B116" s="132" t="s">
        <v>362</v>
      </c>
      <c r="C116" s="132" t="s">
        <v>104</v>
      </c>
      <c r="D116" s="139">
        <v>40</v>
      </c>
      <c r="E116" s="117">
        <v>11.940298507462686</v>
      </c>
      <c r="F116" s="139">
        <v>94</v>
      </c>
      <c r="G116" s="117">
        <v>3.2835820895522385</v>
      </c>
      <c r="H116" s="139">
        <v>11</v>
      </c>
      <c r="I116" s="117">
        <v>28.059701492537314</v>
      </c>
      <c r="J116" s="116">
        <v>190</v>
      </c>
      <c r="K116" s="117">
        <v>56.71641791044776</v>
      </c>
      <c r="L116" s="133">
        <v>335</v>
      </c>
      <c r="N116" s="248">
        <f>D116+F116+H116</f>
        <v>145</v>
      </c>
      <c r="O116" s="248">
        <f>N116/L116*100</f>
        <v>43.283582089552233</v>
      </c>
      <c r="R116" s="537">
        <f t="shared" si="5"/>
        <v>190</v>
      </c>
      <c r="T116" s="539">
        <f t="shared" si="6"/>
        <v>11.940298507462686</v>
      </c>
      <c r="U116" s="539">
        <f t="shared" si="7"/>
        <v>28.059701492537314</v>
      </c>
      <c r="V116" s="539">
        <f t="shared" si="8"/>
        <v>56.71641791044776</v>
      </c>
      <c r="W116" s="539">
        <f t="shared" si="9"/>
        <v>100</v>
      </c>
    </row>
    <row r="117" spans="1:23" ht="24">
      <c r="A117" s="116">
        <v>115</v>
      </c>
      <c r="B117" s="132" t="s">
        <v>363</v>
      </c>
      <c r="C117" s="132" t="s">
        <v>105</v>
      </c>
      <c r="D117" s="139">
        <v>23</v>
      </c>
      <c r="E117" s="117">
        <v>14.838709677419354</v>
      </c>
      <c r="F117" s="139">
        <v>50</v>
      </c>
      <c r="G117" s="117">
        <v>1.935483870967742</v>
      </c>
      <c r="H117" s="139">
        <v>3</v>
      </c>
      <c r="I117" s="117">
        <v>32.258064516129032</v>
      </c>
      <c r="J117" s="116">
        <v>79</v>
      </c>
      <c r="K117" s="117">
        <v>50.967741935483865</v>
      </c>
      <c r="L117" s="133">
        <v>155</v>
      </c>
      <c r="N117" s="248">
        <f>D117+F117+H117</f>
        <v>76</v>
      </c>
      <c r="O117" s="248">
        <f>N117/L117*100</f>
        <v>49.032258064516128</v>
      </c>
      <c r="R117" s="537">
        <f t="shared" si="5"/>
        <v>79</v>
      </c>
      <c r="T117" s="539">
        <f t="shared" si="6"/>
        <v>14.838709677419354</v>
      </c>
      <c r="U117" s="539">
        <f t="shared" si="7"/>
        <v>32.258064516129032</v>
      </c>
      <c r="V117" s="539">
        <f t="shared" si="8"/>
        <v>50.967741935483865</v>
      </c>
      <c r="W117" s="539">
        <f t="shared" si="9"/>
        <v>100</v>
      </c>
    </row>
    <row r="118" spans="1:23" ht="24">
      <c r="A118" s="116">
        <v>117</v>
      </c>
      <c r="B118" s="132" t="s">
        <v>364</v>
      </c>
      <c r="C118" s="132" t="s">
        <v>106</v>
      </c>
      <c r="D118" s="139">
        <v>57</v>
      </c>
      <c r="E118" s="117">
        <v>4.7818791946308723</v>
      </c>
      <c r="F118" s="139">
        <v>176</v>
      </c>
      <c r="G118" s="117">
        <v>2.2651006711409396</v>
      </c>
      <c r="H118" s="139">
        <v>27</v>
      </c>
      <c r="I118" s="117">
        <v>14.76510067114094</v>
      </c>
      <c r="J118" s="116">
        <v>932</v>
      </c>
      <c r="K118" s="117">
        <v>78.187919463087255</v>
      </c>
      <c r="L118" s="133">
        <v>1192</v>
      </c>
      <c r="N118" s="248">
        <f>D118+F118+H118</f>
        <v>260</v>
      </c>
      <c r="O118" s="248">
        <f>N118/L118*100</f>
        <v>21.812080536912752</v>
      </c>
      <c r="R118" s="537">
        <f t="shared" si="5"/>
        <v>932</v>
      </c>
      <c r="T118" s="539">
        <f t="shared" si="6"/>
        <v>4.7818791946308723</v>
      </c>
      <c r="U118" s="539">
        <f t="shared" si="7"/>
        <v>14.76510067114094</v>
      </c>
      <c r="V118" s="539">
        <f t="shared" si="8"/>
        <v>78.187919463087255</v>
      </c>
      <c r="W118" s="539">
        <f t="shared" si="9"/>
        <v>100</v>
      </c>
    </row>
    <row r="119" spans="1:23" ht="24">
      <c r="A119" s="116">
        <v>116</v>
      </c>
      <c r="B119" s="132" t="s">
        <v>365</v>
      </c>
      <c r="C119" s="132" t="s">
        <v>107</v>
      </c>
      <c r="D119" s="139">
        <v>22</v>
      </c>
      <c r="E119" s="117">
        <v>4.536082474226804</v>
      </c>
      <c r="F119" s="139">
        <v>127</v>
      </c>
      <c r="G119" s="117">
        <v>2.4742268041237114</v>
      </c>
      <c r="H119" s="139">
        <v>12</v>
      </c>
      <c r="I119" s="117">
        <v>26.185567010309281</v>
      </c>
      <c r="J119" s="116">
        <v>324</v>
      </c>
      <c r="K119" s="117">
        <v>66.804123711340196</v>
      </c>
      <c r="L119" s="133">
        <v>485</v>
      </c>
      <c r="N119" s="248">
        <f>D119+F119+H119</f>
        <v>161</v>
      </c>
      <c r="O119" s="248">
        <f>N119/L119*100</f>
        <v>33.19587628865979</v>
      </c>
      <c r="R119" s="537">
        <f t="shared" si="5"/>
        <v>324</v>
      </c>
      <c r="T119" s="539">
        <f t="shared" si="6"/>
        <v>4.536082474226804</v>
      </c>
      <c r="U119" s="539">
        <f t="shared" si="7"/>
        <v>26.185567010309281</v>
      </c>
      <c r="V119" s="539">
        <f t="shared" si="8"/>
        <v>66.804123711340196</v>
      </c>
      <c r="W119" s="539">
        <f t="shared" si="9"/>
        <v>100</v>
      </c>
    </row>
    <row r="120" spans="1:23" ht="48">
      <c r="A120" s="116">
        <v>118</v>
      </c>
      <c r="B120" s="132" t="s">
        <v>366</v>
      </c>
      <c r="C120" s="132" t="s">
        <v>396</v>
      </c>
      <c r="D120" s="139">
        <v>107</v>
      </c>
      <c r="E120" s="117">
        <v>9.7985347985347993</v>
      </c>
      <c r="F120" s="139">
        <v>136</v>
      </c>
      <c r="G120" s="117">
        <v>5.0366300366300365</v>
      </c>
      <c r="H120" s="139">
        <v>55</v>
      </c>
      <c r="I120" s="117">
        <v>12.454212454212454</v>
      </c>
      <c r="J120" s="116">
        <v>794</v>
      </c>
      <c r="K120" s="117">
        <v>72.710622710622701</v>
      </c>
      <c r="L120" s="133">
        <v>1092</v>
      </c>
      <c r="N120" s="248">
        <f>D120+F120+H120</f>
        <v>298</v>
      </c>
      <c r="O120" s="248">
        <f>N120/L120*100</f>
        <v>27.289377289377288</v>
      </c>
      <c r="R120" s="537">
        <f t="shared" si="5"/>
        <v>794</v>
      </c>
      <c r="T120" s="539">
        <f t="shared" si="6"/>
        <v>9.7985347985347993</v>
      </c>
      <c r="U120" s="539">
        <f t="shared" si="7"/>
        <v>12.454212454212454</v>
      </c>
      <c r="V120" s="539">
        <f t="shared" si="8"/>
        <v>72.710622710622701</v>
      </c>
      <c r="W120" s="539">
        <f t="shared" si="9"/>
        <v>100</v>
      </c>
    </row>
    <row r="121" spans="1:23" ht="24">
      <c r="A121" s="116">
        <v>119</v>
      </c>
      <c r="B121" s="132" t="s">
        <v>367</v>
      </c>
      <c r="C121" s="132" t="s">
        <v>109</v>
      </c>
      <c r="D121" s="139">
        <v>3</v>
      </c>
      <c r="E121" s="117">
        <v>0.96153846153846156</v>
      </c>
      <c r="F121" s="139">
        <v>6</v>
      </c>
      <c r="G121" s="117">
        <v>0.64102564102564097</v>
      </c>
      <c r="H121" s="139">
        <v>2</v>
      </c>
      <c r="I121" s="117">
        <v>1.9230769230769231</v>
      </c>
      <c r="J121" s="116">
        <v>301</v>
      </c>
      <c r="K121" s="117">
        <v>96.474358974358978</v>
      </c>
      <c r="L121" s="133">
        <v>312</v>
      </c>
      <c r="N121" s="248">
        <f>D121+F121+H121</f>
        <v>11</v>
      </c>
      <c r="O121" s="248">
        <f>N121/L121*100</f>
        <v>3.5256410256410255</v>
      </c>
      <c r="R121" s="537">
        <f t="shared" si="5"/>
        <v>301</v>
      </c>
      <c r="T121" s="539">
        <f t="shared" si="6"/>
        <v>0.96153846153846156</v>
      </c>
      <c r="U121" s="539">
        <f t="shared" si="7"/>
        <v>1.9230769230769231</v>
      </c>
      <c r="V121" s="539">
        <f t="shared" si="8"/>
        <v>96.474358974358978</v>
      </c>
      <c r="W121" s="539">
        <f t="shared" si="9"/>
        <v>100</v>
      </c>
    </row>
    <row r="122" spans="1:23" ht="24">
      <c r="A122" s="116">
        <v>111</v>
      </c>
      <c r="B122" s="132" t="s">
        <v>368</v>
      </c>
      <c r="C122" s="132" t="s">
        <v>110</v>
      </c>
      <c r="D122" s="139">
        <v>31</v>
      </c>
      <c r="E122" s="117">
        <v>8.5164835164835164</v>
      </c>
      <c r="F122" s="139">
        <v>24</v>
      </c>
      <c r="G122" s="117">
        <v>2.4725274725274726</v>
      </c>
      <c r="H122" s="139">
        <v>9</v>
      </c>
      <c r="I122" s="117">
        <v>6.593406593406594</v>
      </c>
      <c r="J122" s="116">
        <v>300</v>
      </c>
      <c r="K122" s="117">
        <v>82.417582417582409</v>
      </c>
      <c r="L122" s="133">
        <v>364</v>
      </c>
      <c r="N122" s="248">
        <f>D122+F122+H122</f>
        <v>64</v>
      </c>
      <c r="O122" s="248">
        <f>N122/L122*100</f>
        <v>17.582417582417584</v>
      </c>
      <c r="R122" s="537">
        <f t="shared" si="5"/>
        <v>300</v>
      </c>
      <c r="T122" s="539">
        <f t="shared" si="6"/>
        <v>8.5164835164835164</v>
      </c>
      <c r="U122" s="539">
        <f t="shared" si="7"/>
        <v>6.593406593406594</v>
      </c>
      <c r="V122" s="539">
        <f t="shared" si="8"/>
        <v>82.417582417582409</v>
      </c>
      <c r="W122" s="539">
        <f t="shared" si="9"/>
        <v>100</v>
      </c>
    </row>
    <row r="123" spans="1:23" ht="24">
      <c r="A123" s="116">
        <v>112</v>
      </c>
      <c r="B123" s="132" t="s">
        <v>369</v>
      </c>
      <c r="C123" s="132" t="s">
        <v>111</v>
      </c>
      <c r="D123" s="139">
        <v>50</v>
      </c>
      <c r="E123" s="117">
        <v>16.556291390728479</v>
      </c>
      <c r="F123" s="139">
        <v>94</v>
      </c>
      <c r="G123" s="117">
        <v>2.3178807947019866</v>
      </c>
      <c r="H123" s="139">
        <v>7</v>
      </c>
      <c r="I123" s="117">
        <v>31.125827814569533</v>
      </c>
      <c r="J123" s="116">
        <v>151</v>
      </c>
      <c r="K123" s="117">
        <v>50</v>
      </c>
      <c r="L123" s="133">
        <v>302</v>
      </c>
      <c r="N123" s="248">
        <f>D123+F123+H123</f>
        <v>151</v>
      </c>
      <c r="O123" s="248">
        <f>N123/L123*100</f>
        <v>50</v>
      </c>
      <c r="R123" s="537">
        <f t="shared" si="5"/>
        <v>151</v>
      </c>
      <c r="T123" s="539">
        <f t="shared" si="6"/>
        <v>16.556291390728479</v>
      </c>
      <c r="U123" s="539">
        <f t="shared" si="7"/>
        <v>31.125827814569533</v>
      </c>
      <c r="V123" s="539">
        <f t="shared" si="8"/>
        <v>50</v>
      </c>
      <c r="W123" s="539">
        <f t="shared" si="9"/>
        <v>100</v>
      </c>
    </row>
    <row r="124" spans="1:23" ht="24">
      <c r="A124" s="116">
        <v>113</v>
      </c>
      <c r="B124" s="132" t="s">
        <v>370</v>
      </c>
      <c r="C124" s="132" t="s">
        <v>112</v>
      </c>
      <c r="D124" s="139">
        <v>0</v>
      </c>
      <c r="E124" s="117">
        <v>0</v>
      </c>
      <c r="F124" s="139">
        <v>0</v>
      </c>
      <c r="G124" s="117">
        <v>1.9417475728155338</v>
      </c>
      <c r="H124" s="139">
        <v>2</v>
      </c>
      <c r="I124" s="117">
        <v>0</v>
      </c>
      <c r="J124" s="116">
        <v>101</v>
      </c>
      <c r="K124" s="117">
        <v>98.05825242718447</v>
      </c>
      <c r="L124" s="133">
        <v>103</v>
      </c>
      <c r="N124" s="248">
        <f>D124+F124+H124</f>
        <v>2</v>
      </c>
      <c r="O124" s="248">
        <f>N124/L124*100</f>
        <v>1.9417475728155338</v>
      </c>
      <c r="R124" s="537">
        <f t="shared" si="5"/>
        <v>101</v>
      </c>
      <c r="T124" s="539">
        <f t="shared" si="6"/>
        <v>0</v>
      </c>
      <c r="U124" s="539">
        <f t="shared" si="7"/>
        <v>0</v>
      </c>
      <c r="V124" s="539">
        <f t="shared" si="8"/>
        <v>98.05825242718447</v>
      </c>
      <c r="W124" s="539">
        <f t="shared" si="9"/>
        <v>100</v>
      </c>
    </row>
    <row r="125" spans="1:23" ht="24">
      <c r="A125" s="139">
        <v>122</v>
      </c>
      <c r="B125" s="132" t="s">
        <v>371</v>
      </c>
      <c r="C125" s="132" t="s">
        <v>113</v>
      </c>
      <c r="D125" s="139">
        <v>13</v>
      </c>
      <c r="E125" s="117">
        <v>6.0185185185185182</v>
      </c>
      <c r="F125" s="139">
        <v>47</v>
      </c>
      <c r="G125" s="117">
        <v>3.7037037037037033</v>
      </c>
      <c r="H125" s="139">
        <v>8</v>
      </c>
      <c r="I125" s="117">
        <v>21.75925925925926</v>
      </c>
      <c r="J125" s="116">
        <v>148</v>
      </c>
      <c r="K125" s="117">
        <v>68.518518518518519</v>
      </c>
      <c r="L125" s="133">
        <v>216</v>
      </c>
      <c r="N125" s="248">
        <f>D125+F125+H125</f>
        <v>68</v>
      </c>
      <c r="O125" s="248">
        <f>N125/L125*100</f>
        <v>31.481481481481481</v>
      </c>
      <c r="R125" s="537">
        <f t="shared" si="5"/>
        <v>148</v>
      </c>
      <c r="T125" s="539">
        <f t="shared" si="6"/>
        <v>6.0185185185185182</v>
      </c>
      <c r="U125" s="539">
        <f t="shared" si="7"/>
        <v>21.75925925925926</v>
      </c>
      <c r="V125" s="539">
        <f t="shared" si="8"/>
        <v>68.518518518518519</v>
      </c>
      <c r="W125" s="539">
        <f t="shared" si="9"/>
        <v>100</v>
      </c>
    </row>
    <row r="126" spans="1:23" ht="24">
      <c r="A126" s="116">
        <v>120</v>
      </c>
      <c r="B126" s="132" t="s">
        <v>372</v>
      </c>
      <c r="C126" s="132" t="s">
        <v>114</v>
      </c>
      <c r="D126" s="139">
        <v>12</v>
      </c>
      <c r="E126" s="117">
        <v>5.7692307692307692</v>
      </c>
      <c r="F126" s="139">
        <v>37</v>
      </c>
      <c r="G126" s="117">
        <v>0.48076923076923078</v>
      </c>
      <c r="H126" s="139">
        <v>1</v>
      </c>
      <c r="I126" s="117">
        <v>17.78846153846154</v>
      </c>
      <c r="J126" s="116">
        <v>158</v>
      </c>
      <c r="K126" s="117">
        <v>75.961538461538453</v>
      </c>
      <c r="L126" s="133">
        <v>208</v>
      </c>
      <c r="N126" s="248">
        <f>D126+F126+H126</f>
        <v>50</v>
      </c>
      <c r="O126" s="248">
        <f>N126/L126*100</f>
        <v>24.03846153846154</v>
      </c>
      <c r="R126" s="537">
        <f t="shared" si="5"/>
        <v>158</v>
      </c>
      <c r="T126" s="539">
        <f t="shared" si="6"/>
        <v>5.7692307692307692</v>
      </c>
      <c r="U126" s="539">
        <f t="shared" si="7"/>
        <v>17.78846153846154</v>
      </c>
      <c r="V126" s="539">
        <f t="shared" si="8"/>
        <v>75.961538461538453</v>
      </c>
      <c r="W126" s="539">
        <f t="shared" si="9"/>
        <v>100</v>
      </c>
    </row>
    <row r="127" spans="1:23" ht="24">
      <c r="A127" s="116">
        <v>121</v>
      </c>
      <c r="B127" s="132" t="s">
        <v>373</v>
      </c>
      <c r="C127" s="132" t="s">
        <v>115</v>
      </c>
      <c r="D127" s="139">
        <v>80</v>
      </c>
      <c r="E127" s="117">
        <v>27.027027027027028</v>
      </c>
      <c r="F127" s="139">
        <v>90</v>
      </c>
      <c r="G127" s="117">
        <v>4.3918918918918921</v>
      </c>
      <c r="H127" s="139">
        <v>13</v>
      </c>
      <c r="I127" s="117">
        <v>30.405405405405407</v>
      </c>
      <c r="J127" s="116">
        <v>113</v>
      </c>
      <c r="K127" s="117">
        <v>38.175675675675677</v>
      </c>
      <c r="L127" s="133">
        <v>296</v>
      </c>
      <c r="N127" s="248">
        <f>D127+F127+H127</f>
        <v>183</v>
      </c>
      <c r="O127" s="248">
        <f>N127/L127*100</f>
        <v>61.824324324324323</v>
      </c>
      <c r="R127" s="537">
        <f t="shared" si="5"/>
        <v>113</v>
      </c>
      <c r="T127" s="539">
        <f t="shared" si="6"/>
        <v>27.027027027027028</v>
      </c>
      <c r="U127" s="539">
        <f t="shared" si="7"/>
        <v>30.405405405405407</v>
      </c>
      <c r="V127" s="539">
        <f t="shared" si="8"/>
        <v>38.175675675675677</v>
      </c>
      <c r="W127" s="539">
        <f t="shared" si="9"/>
        <v>100</v>
      </c>
    </row>
    <row r="128" spans="1:23" ht="24">
      <c r="A128" s="116">
        <v>109</v>
      </c>
      <c r="B128" s="132" t="s">
        <v>374</v>
      </c>
      <c r="C128" s="132" t="s">
        <v>116</v>
      </c>
      <c r="D128" s="139">
        <v>8</v>
      </c>
      <c r="E128" s="117">
        <v>1.3468013468013467</v>
      </c>
      <c r="F128" s="139">
        <v>76</v>
      </c>
      <c r="G128" s="117">
        <v>2.1885521885521886</v>
      </c>
      <c r="H128" s="139">
        <v>13</v>
      </c>
      <c r="I128" s="117">
        <v>12.794612794612794</v>
      </c>
      <c r="J128" s="116">
        <v>497</v>
      </c>
      <c r="K128" s="117">
        <v>83.670033670033675</v>
      </c>
      <c r="L128" s="133">
        <v>594</v>
      </c>
      <c r="N128" s="248">
        <f>D128+F128+H128</f>
        <v>97</v>
      </c>
      <c r="O128" s="248">
        <f>N128/L128*100</f>
        <v>16.329966329966332</v>
      </c>
      <c r="R128" s="537">
        <f t="shared" si="5"/>
        <v>497</v>
      </c>
      <c r="T128" s="539">
        <f t="shared" si="6"/>
        <v>1.3468013468013467</v>
      </c>
      <c r="U128" s="539">
        <f t="shared" si="7"/>
        <v>12.794612794612794</v>
      </c>
      <c r="V128" s="539">
        <f t="shared" si="8"/>
        <v>83.670033670033675</v>
      </c>
      <c r="W128" s="539">
        <f t="shared" si="9"/>
        <v>100</v>
      </c>
    </row>
    <row r="129" spans="1:23" ht="24">
      <c r="A129" s="116">
        <v>110</v>
      </c>
      <c r="B129" s="132" t="s">
        <v>375</v>
      </c>
      <c r="C129" s="132" t="s">
        <v>117</v>
      </c>
      <c r="D129" s="139">
        <v>11</v>
      </c>
      <c r="E129" s="117">
        <v>3.3639143730886847</v>
      </c>
      <c r="F129" s="139">
        <v>62</v>
      </c>
      <c r="G129" s="117">
        <v>4.5871559633027523</v>
      </c>
      <c r="H129" s="139">
        <v>15</v>
      </c>
      <c r="I129" s="117">
        <v>18.960244648318042</v>
      </c>
      <c r="J129" s="116">
        <v>239</v>
      </c>
      <c r="K129" s="117">
        <v>73.088685015290523</v>
      </c>
      <c r="L129" s="133">
        <v>327</v>
      </c>
      <c r="N129" s="248">
        <f>D129+F129+H129</f>
        <v>88</v>
      </c>
      <c r="O129" s="248">
        <f>N129/L129*100</f>
        <v>26.911314984709477</v>
      </c>
      <c r="R129" s="537">
        <f t="shared" si="5"/>
        <v>239</v>
      </c>
      <c r="T129" s="539">
        <f t="shared" si="6"/>
        <v>3.3639143730886847</v>
      </c>
      <c r="U129" s="539">
        <f t="shared" si="7"/>
        <v>18.960244648318042</v>
      </c>
      <c r="V129" s="539">
        <f t="shared" si="8"/>
        <v>73.088685015290523</v>
      </c>
      <c r="W129" s="539">
        <f t="shared" si="9"/>
        <v>100</v>
      </c>
    </row>
    <row r="130" spans="1:23" ht="24">
      <c r="A130" s="116">
        <v>89</v>
      </c>
      <c r="B130" s="132" t="s">
        <v>376</v>
      </c>
      <c r="C130" s="132" t="s">
        <v>400</v>
      </c>
      <c r="D130" s="139">
        <v>41</v>
      </c>
      <c r="E130" s="117">
        <v>19.617224880382775</v>
      </c>
      <c r="F130" s="139">
        <v>32</v>
      </c>
      <c r="G130" s="117">
        <v>3.8277511961722488</v>
      </c>
      <c r="H130" s="139">
        <v>8</v>
      </c>
      <c r="I130" s="117">
        <v>15.311004784688995</v>
      </c>
      <c r="J130" s="116">
        <v>128</v>
      </c>
      <c r="K130" s="117">
        <v>61.244019138755981</v>
      </c>
      <c r="L130" s="133">
        <v>209</v>
      </c>
      <c r="N130" s="248">
        <f>D130+F130+H130</f>
        <v>81</v>
      </c>
      <c r="O130" s="248">
        <f>N130/L130*100</f>
        <v>38.755980861244019</v>
      </c>
      <c r="R130" s="537">
        <f t="shared" si="5"/>
        <v>128</v>
      </c>
      <c r="T130" s="539">
        <f t="shared" si="6"/>
        <v>19.617224880382775</v>
      </c>
      <c r="U130" s="539">
        <f t="shared" si="7"/>
        <v>15.311004784688995</v>
      </c>
      <c r="V130" s="539">
        <f t="shared" si="8"/>
        <v>61.244019138755981</v>
      </c>
      <c r="W130" s="539">
        <f t="shared" si="9"/>
        <v>100</v>
      </c>
    </row>
    <row r="131" spans="1:23" ht="24">
      <c r="A131" s="116">
        <v>100</v>
      </c>
      <c r="B131" s="132" t="s">
        <v>377</v>
      </c>
      <c r="C131" s="132" t="s">
        <v>398</v>
      </c>
      <c r="D131" s="139">
        <v>53</v>
      </c>
      <c r="E131" s="117">
        <v>18.928571428571427</v>
      </c>
      <c r="F131" s="139">
        <v>37</v>
      </c>
      <c r="G131" s="117">
        <v>1.7857142857142856</v>
      </c>
      <c r="H131" s="139">
        <v>5</v>
      </c>
      <c r="I131" s="117">
        <v>13.214285714285715</v>
      </c>
      <c r="J131" s="116">
        <v>185</v>
      </c>
      <c r="K131" s="117">
        <v>66.071428571428569</v>
      </c>
      <c r="L131" s="133">
        <v>280</v>
      </c>
      <c r="N131" s="248">
        <f>D131+F131+H131</f>
        <v>95</v>
      </c>
      <c r="O131" s="248">
        <f>N131/L131*100</f>
        <v>33.928571428571431</v>
      </c>
      <c r="R131" s="537">
        <f t="shared" si="5"/>
        <v>185</v>
      </c>
      <c r="T131" s="539">
        <f t="shared" si="6"/>
        <v>18.928571428571427</v>
      </c>
      <c r="U131" s="539">
        <f t="shared" si="7"/>
        <v>13.214285714285715</v>
      </c>
      <c r="V131" s="539">
        <f t="shared" si="8"/>
        <v>66.071428571428569</v>
      </c>
      <c r="W131" s="539">
        <f t="shared" si="9"/>
        <v>100</v>
      </c>
    </row>
    <row r="132" spans="1:23" ht="24">
      <c r="A132" s="116">
        <v>39</v>
      </c>
      <c r="B132" s="132" t="s">
        <v>392</v>
      </c>
      <c r="C132" s="132" t="s">
        <v>397</v>
      </c>
      <c r="D132" s="139">
        <v>0</v>
      </c>
      <c r="E132" s="117">
        <v>0</v>
      </c>
      <c r="F132" s="139">
        <v>0</v>
      </c>
      <c r="G132" s="117">
        <v>0</v>
      </c>
      <c r="H132" s="139">
        <v>0</v>
      </c>
      <c r="I132" s="117">
        <v>0</v>
      </c>
      <c r="J132" s="116">
        <v>54</v>
      </c>
      <c r="K132" s="117">
        <v>100</v>
      </c>
      <c r="L132" s="133">
        <v>54</v>
      </c>
      <c r="N132" s="248">
        <f>D132+F132+H132</f>
        <v>0</v>
      </c>
      <c r="O132" s="248">
        <f>N132/L132*100</f>
        <v>0</v>
      </c>
      <c r="R132" s="537">
        <f t="shared" si="5"/>
        <v>54</v>
      </c>
      <c r="T132" s="539">
        <f t="shared" si="6"/>
        <v>0</v>
      </c>
      <c r="U132" s="539">
        <f t="shared" si="7"/>
        <v>0</v>
      </c>
      <c r="V132" s="539">
        <f t="shared" si="8"/>
        <v>100</v>
      </c>
      <c r="W132" s="539">
        <f t="shared" si="9"/>
        <v>100</v>
      </c>
    </row>
    <row r="133" spans="1:23" ht="24">
      <c r="A133" s="116">
        <v>24</v>
      </c>
      <c r="B133" s="132" t="s">
        <v>378</v>
      </c>
      <c r="C133" s="132" t="s">
        <v>121</v>
      </c>
      <c r="D133" s="139">
        <v>55</v>
      </c>
      <c r="E133" s="117">
        <v>24.774774774774773</v>
      </c>
      <c r="F133" s="139">
        <v>34</v>
      </c>
      <c r="G133" s="117">
        <v>1.3513513513513513</v>
      </c>
      <c r="H133" s="139">
        <v>3</v>
      </c>
      <c r="I133" s="117">
        <v>15.315315315315313</v>
      </c>
      <c r="J133" s="116">
        <v>130</v>
      </c>
      <c r="K133" s="117">
        <v>58.558558558558559</v>
      </c>
      <c r="L133" s="133">
        <v>222</v>
      </c>
      <c r="N133" s="248">
        <f>D133+F133+H133</f>
        <v>92</v>
      </c>
      <c r="O133" s="248">
        <f>N133/L133*100</f>
        <v>41.441441441441441</v>
      </c>
      <c r="R133" s="537">
        <f t="shared" si="5"/>
        <v>130</v>
      </c>
      <c r="T133" s="539">
        <f t="shared" si="6"/>
        <v>24.774774774774773</v>
      </c>
      <c r="U133" s="539">
        <f t="shared" si="7"/>
        <v>15.315315315315313</v>
      </c>
      <c r="V133" s="539">
        <f t="shared" si="8"/>
        <v>58.558558558558559</v>
      </c>
      <c r="W133" s="539">
        <f t="shared" si="9"/>
        <v>100</v>
      </c>
    </row>
    <row r="134" spans="1:23" ht="24">
      <c r="A134" s="116">
        <v>79</v>
      </c>
      <c r="B134" s="132" t="s">
        <v>379</v>
      </c>
      <c r="C134" s="132" t="s">
        <v>122</v>
      </c>
      <c r="D134" s="139">
        <v>172</v>
      </c>
      <c r="E134" s="117">
        <v>47.12328767123288</v>
      </c>
      <c r="F134" s="139">
        <v>18</v>
      </c>
      <c r="G134" s="117">
        <v>2.1917808219178081</v>
      </c>
      <c r="H134" s="139">
        <v>8</v>
      </c>
      <c r="I134" s="117">
        <v>4.9315068493150687</v>
      </c>
      <c r="J134" s="116">
        <v>167</v>
      </c>
      <c r="K134" s="117">
        <v>45.753424657534246</v>
      </c>
      <c r="L134" s="133">
        <v>365</v>
      </c>
      <c r="N134" s="248">
        <f>D134+F134+H134</f>
        <v>198</v>
      </c>
      <c r="O134" s="248">
        <f>N134/L134*100</f>
        <v>54.246575342465754</v>
      </c>
      <c r="R134" s="537">
        <f t="shared" si="5"/>
        <v>167</v>
      </c>
      <c r="T134" s="539">
        <f t="shared" si="6"/>
        <v>47.12328767123288</v>
      </c>
      <c r="U134" s="539">
        <f t="shared" si="7"/>
        <v>4.9315068493150687</v>
      </c>
      <c r="V134" s="539">
        <f t="shared" si="8"/>
        <v>45.753424657534246</v>
      </c>
      <c r="W134" s="539">
        <f t="shared" si="9"/>
        <v>100</v>
      </c>
    </row>
    <row r="135" spans="1:23" ht="24">
      <c r="A135" s="137">
        <v>107</v>
      </c>
      <c r="B135" s="134" t="s">
        <v>380</v>
      </c>
      <c r="C135" s="134" t="s">
        <v>399</v>
      </c>
      <c r="D135" s="140">
        <v>12</v>
      </c>
      <c r="E135" s="129">
        <v>8.2191780821917799</v>
      </c>
      <c r="F135" s="140">
        <v>4</v>
      </c>
      <c r="G135" s="129">
        <v>0.68493150684931503</v>
      </c>
      <c r="H135" s="140">
        <v>1</v>
      </c>
      <c r="I135" s="129">
        <v>2.7397260273972601</v>
      </c>
      <c r="J135" s="137">
        <v>129</v>
      </c>
      <c r="K135" s="129">
        <v>88.356164383561648</v>
      </c>
      <c r="L135" s="135">
        <v>146</v>
      </c>
      <c r="N135" s="248">
        <f>D135+F135+H135</f>
        <v>17</v>
      </c>
      <c r="O135" s="248">
        <f>N135/L135*100</f>
        <v>11.643835616438356</v>
      </c>
      <c r="R135" s="537">
        <f t="shared" si="5"/>
        <v>129</v>
      </c>
      <c r="T135" s="539">
        <f t="shared" si="6"/>
        <v>8.2191780821917799</v>
      </c>
      <c r="U135" s="539">
        <f t="shared" si="7"/>
        <v>2.7397260273972601</v>
      </c>
      <c r="V135" s="539">
        <f t="shared" si="8"/>
        <v>88.356164383561648</v>
      </c>
      <c r="W135" s="539">
        <f t="shared" si="9"/>
        <v>100</v>
      </c>
    </row>
    <row r="136" spans="1:23">
      <c r="F136" s="536"/>
      <c r="H136" s="536"/>
      <c r="J136" s="536"/>
      <c r="R136" s="538">
        <f>SUM(R14:R135)</f>
        <v>36294</v>
      </c>
    </row>
    <row r="137" spans="1:23" ht="24">
      <c r="B137" s="141" t="s">
        <v>402</v>
      </c>
    </row>
  </sheetData>
  <sortState ref="A14:O135">
    <sortCondition ref="B14:B135"/>
  </sortState>
  <mergeCells count="15">
    <mergeCell ref="A1:L1"/>
    <mergeCell ref="A2:L2"/>
    <mergeCell ref="D3:E3"/>
    <mergeCell ref="F3:G3"/>
    <mergeCell ref="H3:I3"/>
    <mergeCell ref="J3:K3"/>
    <mergeCell ref="L3:L4"/>
    <mergeCell ref="J12:K12"/>
    <mergeCell ref="L12:L13"/>
    <mergeCell ref="A12:A13"/>
    <mergeCell ref="B12:B13"/>
    <mergeCell ref="C12:C13"/>
    <mergeCell ref="D12:E12"/>
    <mergeCell ref="F12:G12"/>
    <mergeCell ref="H12:I12"/>
  </mergeCells>
  <printOptions horizontalCentered="1"/>
  <pageMargins left="0.35433070866141736" right="0.35433070866141736" top="0.78740157480314965" bottom="0.35433070866141736" header="0.31496062992125984" footer="0.31496062992125984"/>
  <pageSetup paperSize="9" scale="72" fitToHeight="10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AR145"/>
  <sheetViews>
    <sheetView view="pageBreakPreview" topLeftCell="A124" zoomScale="60" zoomScaleNormal="85" workbookViewId="0">
      <selection activeCell="BB114" sqref="BB114"/>
    </sheetView>
  </sheetViews>
  <sheetFormatPr defaultRowHeight="24"/>
  <cols>
    <col min="1" max="1" width="5" style="229" customWidth="1"/>
    <col min="2" max="2" width="9.5703125" style="229" customWidth="1"/>
    <col min="3" max="3" width="23.85546875" style="372" bestFit="1" customWidth="1"/>
    <col min="4" max="14" width="7.28515625" style="229" customWidth="1"/>
    <col min="15" max="31" width="9" hidden="1" customWidth="1"/>
    <col min="32" max="33" width="11.42578125" hidden="1" customWidth="1"/>
    <col min="34" max="35" width="10.42578125" hidden="1" customWidth="1"/>
    <col min="36" max="36" width="9.42578125" hidden="1" customWidth="1"/>
    <col min="37" max="37" width="9.140625" hidden="1" customWidth="1"/>
    <col min="38" max="38" width="9.42578125" hidden="1" customWidth="1"/>
    <col min="39" max="40" width="9.140625" hidden="1" customWidth="1"/>
    <col min="41" max="42" width="9.42578125" hidden="1" customWidth="1"/>
    <col min="43" max="44" width="9" hidden="1" customWidth="1"/>
  </cols>
  <sheetData>
    <row r="1" spans="1:15" s="233" customFormat="1" ht="61.5" customHeight="1">
      <c r="A1" s="497" t="s">
        <v>828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</row>
    <row r="2" spans="1:15" s="233" customFormat="1" ht="7.5" customHeight="1">
      <c r="A2" s="229"/>
      <c r="B2" s="229"/>
      <c r="C2" s="372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</row>
    <row r="3" spans="1:15" s="233" customFormat="1" ht="42.75" thickBot="1">
      <c r="A3" s="229"/>
      <c r="B3" s="229"/>
      <c r="C3" s="366" t="s">
        <v>140</v>
      </c>
      <c r="D3" s="247" t="s">
        <v>260</v>
      </c>
      <c r="E3" s="247" t="s">
        <v>819</v>
      </c>
      <c r="F3" s="247" t="s">
        <v>820</v>
      </c>
      <c r="G3" s="247" t="s">
        <v>821</v>
      </c>
      <c r="H3" s="247" t="s">
        <v>822</v>
      </c>
      <c r="I3" s="247" t="s">
        <v>823</v>
      </c>
      <c r="J3" s="247" t="s">
        <v>824</v>
      </c>
      <c r="K3" s="247" t="s">
        <v>825</v>
      </c>
      <c r="L3" s="247" t="s">
        <v>826</v>
      </c>
      <c r="M3" s="247" t="s">
        <v>466</v>
      </c>
      <c r="N3" s="247" t="s">
        <v>827</v>
      </c>
    </row>
    <row r="4" spans="1:15" s="239" customFormat="1" ht="25.5" thickTop="1" thickBot="1">
      <c r="A4" s="229"/>
      <c r="B4" s="229"/>
      <c r="C4" s="243" t="s">
        <v>458</v>
      </c>
      <c r="D4" s="242">
        <v>22.647617815977487</v>
      </c>
      <c r="E4" s="242">
        <v>44.651741408923698</v>
      </c>
      <c r="F4" s="242">
        <v>14.715663681998095</v>
      </c>
      <c r="G4" s="242">
        <v>15.456736822061877</v>
      </c>
      <c r="H4" s="242">
        <v>0.67075362250185466</v>
      </c>
      <c r="I4" s="242">
        <v>0.15960199178779658</v>
      </c>
      <c r="J4" s="242">
        <v>0.22807869230380903</v>
      </c>
      <c r="K4" s="242">
        <v>5.7332351234873791E-2</v>
      </c>
      <c r="L4" s="242">
        <v>4.0329603710580732E-2</v>
      </c>
      <c r="M4" s="242">
        <v>0.90046000486914479</v>
      </c>
      <c r="N4" s="242">
        <v>0.47168400463077448</v>
      </c>
    </row>
    <row r="5" spans="1:15" s="233" customFormat="1" ht="24.75" thickTop="1">
      <c r="A5" s="229"/>
      <c r="B5" s="229"/>
      <c r="C5" s="373" t="s">
        <v>80</v>
      </c>
      <c r="D5" s="241">
        <v>31.233683180715349</v>
      </c>
      <c r="E5" s="241">
        <v>13.891621663927371</v>
      </c>
      <c r="F5" s="241">
        <v>39.085954449401264</v>
      </c>
      <c r="G5" s="241">
        <v>12.623871018235894</v>
      </c>
      <c r="H5" s="241">
        <v>1.0568294591844722</v>
      </c>
      <c r="I5" s="241"/>
      <c r="J5" s="241"/>
      <c r="K5" s="241">
        <v>0.14859043593957891</v>
      </c>
      <c r="L5" s="241">
        <v>0.15631838459732331</v>
      </c>
      <c r="M5" s="241">
        <v>1.0526156374735856</v>
      </c>
      <c r="N5" s="241">
        <v>0.75051577052516238</v>
      </c>
    </row>
    <row r="6" spans="1:15" s="233" customFormat="1">
      <c r="A6" s="229"/>
      <c r="B6" s="229"/>
      <c r="C6" s="374" t="s">
        <v>155</v>
      </c>
      <c r="D6" s="244">
        <v>26.579680475272955</v>
      </c>
      <c r="E6" s="244">
        <v>62.305696852922274</v>
      </c>
      <c r="F6" s="244">
        <v>9.495809248554913</v>
      </c>
      <c r="G6" s="244">
        <v>4.8519588953114957E-2</v>
      </c>
      <c r="H6" s="244"/>
      <c r="I6" s="244"/>
      <c r="J6" s="244"/>
      <c r="K6" s="244"/>
      <c r="L6" s="244">
        <v>3.1788696210661521E-2</v>
      </c>
      <c r="M6" s="244">
        <v>0.67246949261400124</v>
      </c>
      <c r="N6" s="244">
        <v>0.86603564547206169</v>
      </c>
    </row>
    <row r="7" spans="1:15" s="233" customFormat="1">
      <c r="A7" s="229"/>
      <c r="B7" s="229"/>
      <c r="C7" s="374" t="s">
        <v>156</v>
      </c>
      <c r="D7" s="244">
        <v>21.064868534340029</v>
      </c>
      <c r="E7" s="244">
        <v>75.958480031790188</v>
      </c>
      <c r="F7" s="244">
        <v>2.9559010530498719</v>
      </c>
      <c r="G7" s="244">
        <v>1.3871117292535935E-2</v>
      </c>
      <c r="H7" s="244"/>
      <c r="I7" s="244"/>
      <c r="J7" s="244"/>
      <c r="K7" s="244"/>
      <c r="L7" s="244"/>
      <c r="M7" s="244">
        <v>6.8792635273859206E-3</v>
      </c>
      <c r="N7" s="244"/>
    </row>
    <row r="8" spans="1:15" s="233" customFormat="1">
      <c r="A8" s="229"/>
      <c r="B8" s="229"/>
      <c r="C8" s="374" t="s">
        <v>157</v>
      </c>
      <c r="D8" s="244">
        <v>14.287139671034291</v>
      </c>
      <c r="E8" s="244">
        <v>23.372375940897687</v>
      </c>
      <c r="F8" s="244">
        <v>10.999551156955675</v>
      </c>
      <c r="G8" s="244">
        <v>46.630124756063573</v>
      </c>
      <c r="H8" s="244">
        <v>1.6035684415946476</v>
      </c>
      <c r="I8" s="244">
        <v>0.60549275160301097</v>
      </c>
      <c r="J8" s="244">
        <v>0.86527739057708408</v>
      </c>
      <c r="K8" s="244">
        <v>8.5184694730972982E-2</v>
      </c>
      <c r="L8" s="244"/>
      <c r="M8" s="244">
        <v>1.460618901589072</v>
      </c>
      <c r="N8" s="244">
        <v>9.0666294954000581E-2</v>
      </c>
    </row>
    <row r="9" spans="1:15" s="233" customFormat="1">
      <c r="A9" s="229"/>
      <c r="B9" s="229"/>
      <c r="C9" s="375" t="s">
        <v>158</v>
      </c>
      <c r="D9" s="245">
        <v>24.262913124437244</v>
      </c>
      <c r="E9" s="245">
        <v>63.994616723619259</v>
      </c>
      <c r="F9" s="245">
        <v>6.6917921453942739</v>
      </c>
      <c r="G9" s="245">
        <v>1.7556023086767247</v>
      </c>
      <c r="H9" s="245"/>
      <c r="I9" s="245"/>
      <c r="J9" s="245"/>
      <c r="K9" s="245"/>
      <c r="L9" s="245"/>
      <c r="M9" s="245">
        <v>1.7248831974052086</v>
      </c>
      <c r="N9" s="245">
        <v>1.5701925004672732</v>
      </c>
    </row>
    <row r="10" spans="1:15" s="233" customFormat="1">
      <c r="A10" s="229"/>
      <c r="B10" s="229"/>
      <c r="C10" s="37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40"/>
    </row>
    <row r="11" spans="1:15" s="233" customFormat="1">
      <c r="A11" s="229"/>
      <c r="B11" s="229"/>
      <c r="C11" s="372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</row>
    <row r="12" spans="1:15" s="233" customFormat="1">
      <c r="A12" s="229"/>
      <c r="B12" s="229"/>
      <c r="C12" s="372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</row>
    <row r="13" spans="1:15" s="246" customFormat="1">
      <c r="A13" s="229"/>
      <c r="B13" s="229"/>
      <c r="C13" s="372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</row>
    <row r="14" spans="1:15" s="246" customFormat="1">
      <c r="A14" s="229"/>
      <c r="B14" s="229"/>
      <c r="C14" s="372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</row>
    <row r="15" spans="1:15" s="246" customFormat="1">
      <c r="A15" s="229"/>
      <c r="B15" s="229"/>
      <c r="C15" s="372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</row>
    <row r="16" spans="1:15" s="246" customFormat="1">
      <c r="A16" s="229"/>
      <c r="B16" s="229"/>
      <c r="C16" s="372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9"/>
    </row>
    <row r="17" spans="1:43" s="246" customFormat="1">
      <c r="A17" s="229"/>
      <c r="B17" s="229"/>
      <c r="C17" s="372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</row>
    <row r="18" spans="1:43" s="246" customFormat="1">
      <c r="A18" s="229"/>
      <c r="B18" s="229"/>
      <c r="C18" s="372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</row>
    <row r="19" spans="1:43" s="233" customFormat="1">
      <c r="A19" s="229"/>
      <c r="B19" s="229"/>
      <c r="C19" s="372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</row>
    <row r="20" spans="1:43" s="233" customFormat="1">
      <c r="A20" s="229"/>
      <c r="B20" s="229"/>
      <c r="C20" s="372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</row>
    <row r="21" spans="1:43" s="233" customFormat="1">
      <c r="A21" s="229"/>
      <c r="B21" s="229"/>
      <c r="C21" s="372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</row>
    <row r="22" spans="1:43" ht="51" customHeight="1">
      <c r="A22" s="498" t="s">
        <v>829</v>
      </c>
      <c r="B22" s="498"/>
      <c r="C22" s="498"/>
      <c r="D22" s="498"/>
      <c r="E22" s="498"/>
      <c r="F22" s="498"/>
      <c r="G22" s="498"/>
      <c r="H22" s="498"/>
      <c r="I22" s="498"/>
      <c r="J22" s="498"/>
      <c r="K22" s="498"/>
      <c r="L22" s="498"/>
      <c r="M22" s="498"/>
      <c r="N22" s="498"/>
    </row>
    <row r="23" spans="1:43" ht="42.75" thickBot="1">
      <c r="A23" s="238" t="s">
        <v>268</v>
      </c>
      <c r="B23" s="238" t="s">
        <v>752</v>
      </c>
      <c r="C23" s="366" t="s">
        <v>140</v>
      </c>
      <c r="D23" s="238" t="s">
        <v>260</v>
      </c>
      <c r="E23" s="238" t="s">
        <v>819</v>
      </c>
      <c r="F23" s="238" t="s">
        <v>820</v>
      </c>
      <c r="G23" s="238" t="s">
        <v>821</v>
      </c>
      <c r="H23" s="238" t="s">
        <v>822</v>
      </c>
      <c r="I23" s="238" t="s">
        <v>823</v>
      </c>
      <c r="J23" s="238" t="s">
        <v>824</v>
      </c>
      <c r="K23" s="238" t="s">
        <v>825</v>
      </c>
      <c r="L23" s="238" t="s">
        <v>826</v>
      </c>
      <c r="M23" s="238" t="s">
        <v>466</v>
      </c>
      <c r="N23" s="238" t="s">
        <v>827</v>
      </c>
      <c r="R23" s="238" t="s">
        <v>260</v>
      </c>
      <c r="S23" s="238" t="s">
        <v>819</v>
      </c>
      <c r="T23" s="238" t="s">
        <v>820</v>
      </c>
      <c r="U23" s="238" t="s">
        <v>821</v>
      </c>
      <c r="V23" s="238" t="s">
        <v>822</v>
      </c>
      <c r="W23" s="238" t="s">
        <v>823</v>
      </c>
      <c r="X23" s="238" t="s">
        <v>824</v>
      </c>
      <c r="Y23" s="238" t="s">
        <v>825</v>
      </c>
      <c r="Z23" s="238" t="s">
        <v>826</v>
      </c>
      <c r="AA23" s="238" t="s">
        <v>466</v>
      </c>
      <c r="AB23" s="238" t="s">
        <v>827</v>
      </c>
      <c r="AF23" s="238" t="s">
        <v>260</v>
      </c>
      <c r="AG23" s="238" t="s">
        <v>819</v>
      </c>
      <c r="AH23" s="238" t="s">
        <v>820</v>
      </c>
      <c r="AI23" s="238" t="s">
        <v>821</v>
      </c>
      <c r="AJ23" s="238" t="s">
        <v>822</v>
      </c>
      <c r="AK23" s="238" t="s">
        <v>823</v>
      </c>
      <c r="AL23" s="238" t="s">
        <v>824</v>
      </c>
      <c r="AM23" s="238" t="s">
        <v>825</v>
      </c>
      <c r="AN23" s="238" t="s">
        <v>826</v>
      </c>
      <c r="AO23" s="238" t="s">
        <v>466</v>
      </c>
      <c r="AP23" s="238" t="s">
        <v>827</v>
      </c>
    </row>
    <row r="24" spans="1:43" ht="27.75" thickTop="1">
      <c r="A24" s="367">
        <v>1</v>
      </c>
      <c r="B24" s="363">
        <v>63020084</v>
      </c>
      <c r="C24" s="376" t="s">
        <v>80</v>
      </c>
      <c r="D24" s="363">
        <v>48.19</v>
      </c>
      <c r="E24" s="363">
        <v>10.07</v>
      </c>
      <c r="F24" s="363">
        <v>37.020000000000003</v>
      </c>
      <c r="G24" s="363">
        <v>1.2</v>
      </c>
      <c r="H24" s="363"/>
      <c r="I24" s="363"/>
      <c r="J24" s="363"/>
      <c r="K24" s="363">
        <v>0.87</v>
      </c>
      <c r="L24" s="363">
        <v>2.19</v>
      </c>
      <c r="M24" s="363">
        <v>0.46</v>
      </c>
      <c r="N24" s="369"/>
      <c r="O24" s="94">
        <v>1</v>
      </c>
      <c r="P24" s="94" t="s">
        <v>80</v>
      </c>
      <c r="Q24" s="56">
        <v>912</v>
      </c>
      <c r="R24">
        <v>439.49279999999999</v>
      </c>
      <c r="S24" s="248">
        <v>91.838400000000007</v>
      </c>
      <c r="T24" s="248">
        <v>337.62240000000003</v>
      </c>
      <c r="U24" s="248">
        <v>10.943999999999999</v>
      </c>
      <c r="V24" s="248">
        <v>0</v>
      </c>
      <c r="W24" s="248">
        <v>0</v>
      </c>
      <c r="X24" s="248">
        <v>0</v>
      </c>
      <c r="Y24" s="248">
        <v>7.9343999999999992</v>
      </c>
      <c r="Z24" s="248">
        <v>19.972799999999999</v>
      </c>
      <c r="AA24" s="248">
        <v>4.1952000000000007</v>
      </c>
      <c r="AB24" s="248">
        <v>0</v>
      </c>
      <c r="AC24">
        <v>912</v>
      </c>
      <c r="AE24" s="94" t="s">
        <v>80</v>
      </c>
      <c r="AF24" s="230">
        <v>3990.7276999999999</v>
      </c>
      <c r="AG24" s="230">
        <v>1774.9325000000001</v>
      </c>
      <c r="AH24" s="230">
        <v>4994.0123999999996</v>
      </c>
      <c r="AI24" s="230">
        <v>1612.952</v>
      </c>
      <c r="AJ24" s="230">
        <v>135.03110000000001</v>
      </c>
      <c r="AK24" s="230">
        <v>0</v>
      </c>
      <c r="AL24" s="230">
        <v>0</v>
      </c>
      <c r="AM24" s="230">
        <v>18.985399999999998</v>
      </c>
      <c r="AN24" s="230">
        <v>19.972799999999999</v>
      </c>
      <c r="AO24" s="230">
        <v>134.49270000000001</v>
      </c>
      <c r="AP24" s="230">
        <v>95.8934</v>
      </c>
      <c r="AQ24" s="170">
        <v>12777</v>
      </c>
    </row>
    <row r="25" spans="1:43" ht="27">
      <c r="A25" s="368">
        <v>2</v>
      </c>
      <c r="B25" s="364">
        <v>63020054</v>
      </c>
      <c r="C25" s="377" t="s">
        <v>51</v>
      </c>
      <c r="D25" s="364">
        <v>19.53</v>
      </c>
      <c r="E25" s="364"/>
      <c r="F25" s="364">
        <v>70</v>
      </c>
      <c r="G25" s="364"/>
      <c r="H25" s="364"/>
      <c r="I25" s="364"/>
      <c r="J25" s="364"/>
      <c r="K25" s="364"/>
      <c r="L25" s="364"/>
      <c r="M25" s="364">
        <v>8</v>
      </c>
      <c r="N25" s="370">
        <v>2.4700000000000002</v>
      </c>
      <c r="O25" s="234">
        <v>2</v>
      </c>
      <c r="P25" s="234" t="s">
        <v>80</v>
      </c>
      <c r="Q25" s="59">
        <v>768</v>
      </c>
      <c r="R25" s="248">
        <v>149.99040000000002</v>
      </c>
      <c r="S25" s="248">
        <v>0</v>
      </c>
      <c r="T25" s="248">
        <v>537.6</v>
      </c>
      <c r="U25" s="248">
        <v>0</v>
      </c>
      <c r="V25" s="248">
        <v>0</v>
      </c>
      <c r="W25" s="248">
        <v>0</v>
      </c>
      <c r="X25" s="248">
        <v>0</v>
      </c>
      <c r="Y25" s="248">
        <v>0</v>
      </c>
      <c r="Z25" s="248">
        <v>0</v>
      </c>
      <c r="AA25" s="248">
        <v>61.44</v>
      </c>
      <c r="AB25" s="248">
        <v>18.9696</v>
      </c>
      <c r="AC25" s="233">
        <v>768.00000000000011</v>
      </c>
      <c r="AE25" s="234" t="s">
        <v>155</v>
      </c>
      <c r="AF25" s="230">
        <v>1655.3824999999999</v>
      </c>
      <c r="AG25" s="230">
        <v>3880.3987999999999</v>
      </c>
      <c r="AH25" s="230">
        <v>591.39900000000011</v>
      </c>
      <c r="AI25" s="230">
        <v>3.0218000000000003</v>
      </c>
      <c r="AJ25" s="230">
        <v>0</v>
      </c>
      <c r="AK25" s="230">
        <v>0</v>
      </c>
      <c r="AL25" s="230">
        <v>0</v>
      </c>
      <c r="AM25" s="230">
        <v>0</v>
      </c>
      <c r="AN25" s="230">
        <v>1.9798</v>
      </c>
      <c r="AO25" s="230">
        <v>41.881400000000006</v>
      </c>
      <c r="AP25" s="230">
        <v>53.936700000000002</v>
      </c>
      <c r="AQ25" s="170">
        <v>6228.0000000000009</v>
      </c>
    </row>
    <row r="26" spans="1:43" ht="27">
      <c r="A26" s="368">
        <v>3</v>
      </c>
      <c r="B26" s="364">
        <v>63020051</v>
      </c>
      <c r="C26" s="377" t="s">
        <v>48</v>
      </c>
      <c r="D26" s="364">
        <v>32.799999999999997</v>
      </c>
      <c r="E26" s="364"/>
      <c r="F26" s="364">
        <v>36.28</v>
      </c>
      <c r="G26" s="364"/>
      <c r="H26" s="364"/>
      <c r="I26" s="364"/>
      <c r="J26" s="364"/>
      <c r="K26" s="364"/>
      <c r="L26" s="364"/>
      <c r="M26" s="364">
        <v>11.04</v>
      </c>
      <c r="N26" s="370">
        <v>19.88</v>
      </c>
      <c r="O26" s="234">
        <v>3</v>
      </c>
      <c r="P26" s="234" t="s">
        <v>80</v>
      </c>
      <c r="Q26" s="59">
        <v>317</v>
      </c>
      <c r="R26" s="248">
        <v>103.97599999999998</v>
      </c>
      <c r="S26" s="248">
        <v>0</v>
      </c>
      <c r="T26" s="248">
        <v>115.0076</v>
      </c>
      <c r="U26" s="248">
        <v>0</v>
      </c>
      <c r="V26" s="248">
        <v>0</v>
      </c>
      <c r="W26" s="248">
        <v>0</v>
      </c>
      <c r="X26" s="248">
        <v>0</v>
      </c>
      <c r="Y26" s="248">
        <v>0</v>
      </c>
      <c r="Z26" s="248">
        <v>0</v>
      </c>
      <c r="AA26" s="248">
        <v>34.9968</v>
      </c>
      <c r="AB26" s="248">
        <v>63.019599999999997</v>
      </c>
      <c r="AC26" s="233">
        <v>317</v>
      </c>
      <c r="AE26" s="236" t="s">
        <v>156</v>
      </c>
      <c r="AF26" s="230">
        <v>3180.5844999999999</v>
      </c>
      <c r="AG26" s="230">
        <v>11468.970899999998</v>
      </c>
      <c r="AH26" s="230">
        <v>446.31150000000002</v>
      </c>
      <c r="AI26" s="230">
        <v>2.0944000000000003</v>
      </c>
      <c r="AJ26" s="230">
        <v>0</v>
      </c>
      <c r="AK26" s="230">
        <v>0</v>
      </c>
      <c r="AL26" s="230">
        <v>0</v>
      </c>
      <c r="AM26" s="230">
        <v>0</v>
      </c>
      <c r="AN26" s="230">
        <v>0</v>
      </c>
      <c r="AO26" s="230">
        <v>1.0387</v>
      </c>
      <c r="AP26" s="230">
        <v>0</v>
      </c>
      <c r="AQ26" s="170">
        <v>15098.999999999996</v>
      </c>
    </row>
    <row r="27" spans="1:43" ht="27">
      <c r="A27" s="368">
        <v>4</v>
      </c>
      <c r="B27" s="364">
        <v>63020052</v>
      </c>
      <c r="C27" s="377" t="s">
        <v>49</v>
      </c>
      <c r="D27" s="364">
        <v>2.65</v>
      </c>
      <c r="E27" s="364">
        <v>17.260000000000002</v>
      </c>
      <c r="F27" s="364">
        <v>78.09</v>
      </c>
      <c r="G27" s="364"/>
      <c r="H27" s="364"/>
      <c r="I27" s="364"/>
      <c r="J27" s="364"/>
      <c r="K27" s="364">
        <v>1.07</v>
      </c>
      <c r="L27" s="364"/>
      <c r="M27" s="364">
        <v>0.93</v>
      </c>
      <c r="N27" s="370"/>
      <c r="O27" s="234">
        <v>4</v>
      </c>
      <c r="P27" s="234" t="s">
        <v>80</v>
      </c>
      <c r="Q27" s="59">
        <v>753</v>
      </c>
      <c r="R27" s="248">
        <v>19.954499999999999</v>
      </c>
      <c r="S27" s="248">
        <v>129.96780000000001</v>
      </c>
      <c r="T27" s="248">
        <v>588.01769999999999</v>
      </c>
      <c r="U27" s="248">
        <v>0</v>
      </c>
      <c r="V27" s="248">
        <v>0</v>
      </c>
      <c r="W27" s="248">
        <v>0</v>
      </c>
      <c r="X27" s="248">
        <v>0</v>
      </c>
      <c r="Y27" s="248">
        <v>8.0571000000000002</v>
      </c>
      <c r="Z27" s="248">
        <v>0</v>
      </c>
      <c r="AA27" s="248">
        <v>7.0029000000000003</v>
      </c>
      <c r="AB27" s="248">
        <v>0</v>
      </c>
      <c r="AC27" s="233">
        <v>753</v>
      </c>
      <c r="AE27" s="236" t="s">
        <v>157</v>
      </c>
      <c r="AF27" s="230">
        <v>2049.9187999999999</v>
      </c>
      <c r="AG27" s="230">
        <v>3353.4684999999999</v>
      </c>
      <c r="AH27" s="230">
        <v>1578.2156</v>
      </c>
      <c r="AI27" s="230">
        <v>6690.4903000000004</v>
      </c>
      <c r="AJ27" s="230">
        <v>230.08</v>
      </c>
      <c r="AK27" s="230">
        <v>86.876100000000008</v>
      </c>
      <c r="AL27" s="230">
        <v>124.15</v>
      </c>
      <c r="AM27" s="230">
        <v>12.222300000000001</v>
      </c>
      <c r="AN27" s="230">
        <v>0</v>
      </c>
      <c r="AO27" s="230">
        <v>209.56960000000001</v>
      </c>
      <c r="AP27" s="230">
        <v>13.008800000000001</v>
      </c>
      <c r="AQ27" s="170">
        <v>14347.999999999998</v>
      </c>
    </row>
    <row r="28" spans="1:43" ht="27">
      <c r="A28" s="368">
        <v>5</v>
      </c>
      <c r="B28" s="364">
        <v>63020053</v>
      </c>
      <c r="C28" s="377" t="s">
        <v>50</v>
      </c>
      <c r="D28" s="364">
        <v>59</v>
      </c>
      <c r="E28" s="364"/>
      <c r="F28" s="364">
        <v>41</v>
      </c>
      <c r="G28" s="364"/>
      <c r="H28" s="364"/>
      <c r="I28" s="364"/>
      <c r="J28" s="364"/>
      <c r="K28" s="364"/>
      <c r="L28" s="364"/>
      <c r="M28" s="364"/>
      <c r="N28" s="370"/>
      <c r="O28" s="234">
        <v>5</v>
      </c>
      <c r="P28" s="234" t="s">
        <v>80</v>
      </c>
      <c r="Q28" s="59">
        <v>478</v>
      </c>
      <c r="R28" s="248">
        <v>282.02</v>
      </c>
      <c r="S28" s="248">
        <v>0</v>
      </c>
      <c r="T28" s="248">
        <v>195.98</v>
      </c>
      <c r="U28" s="248">
        <v>0</v>
      </c>
      <c r="V28" s="248">
        <v>0</v>
      </c>
      <c r="W28" s="248">
        <v>0</v>
      </c>
      <c r="X28" s="248">
        <v>0</v>
      </c>
      <c r="Y28" s="248">
        <v>0</v>
      </c>
      <c r="Z28" s="248">
        <v>0</v>
      </c>
      <c r="AA28" s="248">
        <v>0</v>
      </c>
      <c r="AB28" s="248">
        <v>0</v>
      </c>
      <c r="AC28" s="233">
        <v>478</v>
      </c>
      <c r="AE28" s="236" t="s">
        <v>158</v>
      </c>
      <c r="AF28" s="230">
        <v>1451.1569000000002</v>
      </c>
      <c r="AG28" s="230">
        <v>3827.4971</v>
      </c>
      <c r="AH28" s="230">
        <v>400.23390000000006</v>
      </c>
      <c r="AI28" s="230">
        <v>105.002</v>
      </c>
      <c r="AJ28" s="230">
        <v>0</v>
      </c>
      <c r="AK28" s="230">
        <v>0</v>
      </c>
      <c r="AL28" s="230">
        <v>0</v>
      </c>
      <c r="AM28" s="230">
        <v>0</v>
      </c>
      <c r="AN28" s="230">
        <v>0</v>
      </c>
      <c r="AO28" s="230">
        <v>103.1647</v>
      </c>
      <c r="AP28" s="230">
        <v>93.912699999999987</v>
      </c>
      <c r="AQ28" s="170">
        <v>5980.9673000000012</v>
      </c>
    </row>
    <row r="29" spans="1:43" ht="27">
      <c r="A29" s="368">
        <v>6</v>
      </c>
      <c r="B29" s="364">
        <v>63020079</v>
      </c>
      <c r="C29" s="377" t="s">
        <v>75</v>
      </c>
      <c r="D29" s="364">
        <v>28.62</v>
      </c>
      <c r="E29" s="364">
        <v>22.46</v>
      </c>
      <c r="F29" s="364">
        <v>48.92</v>
      </c>
      <c r="G29" s="364"/>
      <c r="H29" s="364"/>
      <c r="I29" s="364"/>
      <c r="J29" s="364"/>
      <c r="K29" s="364"/>
      <c r="L29" s="364"/>
      <c r="M29" s="364"/>
      <c r="N29" s="370"/>
      <c r="O29" s="234">
        <v>6</v>
      </c>
      <c r="P29" s="234" t="s">
        <v>80</v>
      </c>
      <c r="Q29" s="59">
        <v>276</v>
      </c>
      <c r="R29" s="248">
        <v>78.991199999999992</v>
      </c>
      <c r="S29" s="248">
        <v>61.989600000000003</v>
      </c>
      <c r="T29" s="248">
        <v>135.01920000000001</v>
      </c>
      <c r="U29" s="248">
        <v>0</v>
      </c>
      <c r="V29" s="248">
        <v>0</v>
      </c>
      <c r="W29" s="248">
        <v>0</v>
      </c>
      <c r="X29" s="248">
        <v>0</v>
      </c>
      <c r="Y29" s="248">
        <v>0</v>
      </c>
      <c r="Z29" s="248">
        <v>0</v>
      </c>
      <c r="AA29" s="248">
        <v>0</v>
      </c>
      <c r="AB29" s="248">
        <v>0</v>
      </c>
      <c r="AC29" s="233">
        <v>276</v>
      </c>
      <c r="AF29" s="230">
        <v>12327.770399999999</v>
      </c>
      <c r="AG29" s="230">
        <v>24305.267799999998</v>
      </c>
      <c r="AH29" s="230">
        <v>8010.1724000000004</v>
      </c>
      <c r="AI29" s="230">
        <v>8413.5605000000014</v>
      </c>
      <c r="AJ29" s="230">
        <v>365.11110000000002</v>
      </c>
      <c r="AK29" s="230">
        <v>86.876100000000008</v>
      </c>
      <c r="AL29" s="230">
        <v>124.15</v>
      </c>
      <c r="AM29" s="230">
        <v>31.207699999999999</v>
      </c>
      <c r="AN29" s="230">
        <v>21.9526</v>
      </c>
      <c r="AO29" s="230">
        <v>490.14710000000002</v>
      </c>
      <c r="AP29" s="230">
        <v>256.7516</v>
      </c>
      <c r="AQ29" s="170">
        <v>54432.967300000004</v>
      </c>
    </row>
    <row r="30" spans="1:43" ht="27">
      <c r="A30" s="368">
        <v>7</v>
      </c>
      <c r="B30" s="364">
        <v>63020081</v>
      </c>
      <c r="C30" s="377" t="s">
        <v>77</v>
      </c>
      <c r="D30" s="364">
        <v>18.78</v>
      </c>
      <c r="E30" s="364"/>
      <c r="F30" s="364">
        <v>81.22</v>
      </c>
      <c r="G30" s="364"/>
      <c r="H30" s="364"/>
      <c r="I30" s="364"/>
      <c r="J30" s="364"/>
      <c r="K30" s="364"/>
      <c r="L30" s="364"/>
      <c r="M30" s="364"/>
      <c r="N30" s="370"/>
      <c r="O30" s="234">
        <v>7</v>
      </c>
      <c r="P30" s="234" t="s">
        <v>80</v>
      </c>
      <c r="Q30" s="59">
        <v>394</v>
      </c>
      <c r="R30" s="248">
        <v>73.993200000000002</v>
      </c>
      <c r="S30" s="248">
        <v>0</v>
      </c>
      <c r="T30" s="248">
        <v>320.0068</v>
      </c>
      <c r="U30" s="248">
        <v>0</v>
      </c>
      <c r="V30" s="248">
        <v>0</v>
      </c>
      <c r="W30" s="248">
        <v>0</v>
      </c>
      <c r="X30" s="248">
        <v>0</v>
      </c>
      <c r="Y30" s="248">
        <v>0</v>
      </c>
      <c r="Z30" s="248">
        <v>0</v>
      </c>
      <c r="AA30" s="248">
        <v>0</v>
      </c>
      <c r="AB30" s="248">
        <v>0</v>
      </c>
      <c r="AC30" s="233">
        <v>394</v>
      </c>
    </row>
    <row r="31" spans="1:43" ht="27">
      <c r="A31" s="368">
        <v>8</v>
      </c>
      <c r="B31" s="364">
        <v>63020082</v>
      </c>
      <c r="C31" s="377" t="s">
        <v>78</v>
      </c>
      <c r="D31" s="364">
        <v>41.57</v>
      </c>
      <c r="E31" s="364">
        <v>22.75</v>
      </c>
      <c r="F31" s="364">
        <v>34.21</v>
      </c>
      <c r="G31" s="364">
        <v>0.33</v>
      </c>
      <c r="H31" s="364"/>
      <c r="I31" s="364"/>
      <c r="J31" s="364"/>
      <c r="K31" s="364">
        <v>0.49</v>
      </c>
      <c r="L31" s="364"/>
      <c r="M31" s="364">
        <v>0.65</v>
      </c>
      <c r="N31" s="370"/>
      <c r="O31" s="234">
        <v>8</v>
      </c>
      <c r="P31" s="234" t="s">
        <v>80</v>
      </c>
      <c r="Q31" s="59">
        <v>611</v>
      </c>
      <c r="R31" s="248">
        <v>253.99270000000001</v>
      </c>
      <c r="S31" s="248">
        <v>139.0025</v>
      </c>
      <c r="T31" s="248">
        <v>209.0231</v>
      </c>
      <c r="U31" s="248">
        <v>2.0162999999999998</v>
      </c>
      <c r="V31" s="248">
        <v>0</v>
      </c>
      <c r="W31" s="248">
        <v>0</v>
      </c>
      <c r="X31" s="248">
        <v>0</v>
      </c>
      <c r="Y31" s="248">
        <v>2.9939</v>
      </c>
      <c r="Z31" s="248">
        <v>0</v>
      </c>
      <c r="AA31" s="248">
        <v>3.9715000000000003</v>
      </c>
      <c r="AB31" s="248">
        <v>0</v>
      </c>
      <c r="AC31" s="233">
        <v>611</v>
      </c>
    </row>
    <row r="32" spans="1:43" ht="27.75" thickBot="1">
      <c r="A32" s="368">
        <v>9</v>
      </c>
      <c r="B32" s="364">
        <v>63020083</v>
      </c>
      <c r="C32" s="377" t="s">
        <v>79</v>
      </c>
      <c r="D32" s="364">
        <v>11.76</v>
      </c>
      <c r="E32" s="364">
        <v>54.12</v>
      </c>
      <c r="F32" s="364">
        <v>33.53</v>
      </c>
      <c r="G32" s="364">
        <v>0.59</v>
      </c>
      <c r="H32" s="364"/>
      <c r="I32" s="364"/>
      <c r="J32" s="364"/>
      <c r="K32" s="364"/>
      <c r="L32" s="364"/>
      <c r="M32" s="364"/>
      <c r="N32" s="370"/>
      <c r="O32" s="234">
        <v>9</v>
      </c>
      <c r="P32" s="234" t="s">
        <v>80</v>
      </c>
      <c r="Q32" s="59">
        <v>170</v>
      </c>
      <c r="R32" s="248">
        <v>19.992000000000001</v>
      </c>
      <c r="S32" s="248">
        <v>92.003999999999991</v>
      </c>
      <c r="T32" s="248">
        <v>57.001000000000005</v>
      </c>
      <c r="U32" s="248">
        <v>1.0029999999999999</v>
      </c>
      <c r="V32" s="248">
        <v>0</v>
      </c>
      <c r="W32" s="248">
        <v>0</v>
      </c>
      <c r="X32" s="248">
        <v>0</v>
      </c>
      <c r="Y32" s="248">
        <v>0</v>
      </c>
      <c r="Z32" s="248">
        <v>0</v>
      </c>
      <c r="AA32" s="248">
        <v>0</v>
      </c>
      <c r="AB32" s="248">
        <v>0</v>
      </c>
      <c r="AC32" s="233">
        <v>170</v>
      </c>
      <c r="AE32" s="233"/>
      <c r="AF32" s="238" t="s">
        <v>260</v>
      </c>
      <c r="AG32" s="238" t="s">
        <v>819</v>
      </c>
      <c r="AH32" s="238" t="s">
        <v>820</v>
      </c>
      <c r="AI32" s="238" t="s">
        <v>821</v>
      </c>
      <c r="AJ32" s="238" t="s">
        <v>822</v>
      </c>
      <c r="AK32" s="238" t="s">
        <v>823</v>
      </c>
      <c r="AL32" s="238" t="s">
        <v>824</v>
      </c>
      <c r="AM32" s="238" t="s">
        <v>825</v>
      </c>
      <c r="AN32" s="238" t="s">
        <v>826</v>
      </c>
      <c r="AO32" s="238" t="s">
        <v>466</v>
      </c>
      <c r="AP32" s="238" t="s">
        <v>827</v>
      </c>
    </row>
    <row r="33" spans="1:42" ht="27.75" thickTop="1">
      <c r="A33" s="368">
        <v>10</v>
      </c>
      <c r="B33" s="364">
        <v>63020080</v>
      </c>
      <c r="C33" s="377" t="s">
        <v>76</v>
      </c>
      <c r="D33" s="364">
        <v>10.69</v>
      </c>
      <c r="E33" s="364">
        <v>35.520000000000003</v>
      </c>
      <c r="F33" s="364">
        <v>53.79</v>
      </c>
      <c r="G33" s="364"/>
      <c r="H33" s="364"/>
      <c r="I33" s="364"/>
      <c r="J33" s="364"/>
      <c r="K33" s="364"/>
      <c r="L33" s="364"/>
      <c r="M33" s="364"/>
      <c r="N33" s="370"/>
      <c r="O33" s="234">
        <v>10</v>
      </c>
      <c r="P33" s="234" t="s">
        <v>80</v>
      </c>
      <c r="Q33" s="59">
        <v>290</v>
      </c>
      <c r="R33" s="248">
        <v>31.000999999999998</v>
      </c>
      <c r="S33" s="248">
        <v>103.00800000000001</v>
      </c>
      <c r="T33" s="248">
        <v>155.99100000000001</v>
      </c>
      <c r="U33" s="248">
        <v>0</v>
      </c>
      <c r="V33" s="248">
        <v>0</v>
      </c>
      <c r="W33" s="248">
        <v>0</v>
      </c>
      <c r="X33" s="248">
        <v>0</v>
      </c>
      <c r="Y33" s="248">
        <v>0</v>
      </c>
      <c r="Z33" s="248">
        <v>0</v>
      </c>
      <c r="AA33" s="248">
        <v>0</v>
      </c>
      <c r="AB33" s="248">
        <v>0</v>
      </c>
      <c r="AC33" s="233">
        <v>290</v>
      </c>
      <c r="AE33" s="94" t="s">
        <v>80</v>
      </c>
      <c r="AF33" s="231">
        <v>31.233683180715349</v>
      </c>
      <c r="AG33" s="231">
        <v>13.891621663927371</v>
      </c>
      <c r="AH33" s="231">
        <v>39.085954449401264</v>
      </c>
      <c r="AI33" s="231">
        <v>12.623871018235894</v>
      </c>
      <c r="AJ33" s="231">
        <v>1.0568294591844722</v>
      </c>
      <c r="AK33" s="231">
        <v>0</v>
      </c>
      <c r="AL33" s="231">
        <v>0</v>
      </c>
      <c r="AM33" s="231">
        <v>0.14859043593957891</v>
      </c>
      <c r="AN33" s="231">
        <v>0.15631838459732331</v>
      </c>
      <c r="AO33" s="231">
        <v>1.0526156374735856</v>
      </c>
      <c r="AP33" s="231">
        <v>0.75051577052516238</v>
      </c>
    </row>
    <row r="34" spans="1:42" ht="27">
      <c r="A34" s="368">
        <v>11</v>
      </c>
      <c r="B34" s="364">
        <v>63020067</v>
      </c>
      <c r="C34" s="377" t="s">
        <v>814</v>
      </c>
      <c r="D34" s="364">
        <v>77.599999999999994</v>
      </c>
      <c r="E34" s="364">
        <v>3.6</v>
      </c>
      <c r="F34" s="364">
        <v>17</v>
      </c>
      <c r="G34" s="364"/>
      <c r="H34" s="364"/>
      <c r="I34" s="364"/>
      <c r="J34" s="364"/>
      <c r="K34" s="364"/>
      <c r="L34" s="364"/>
      <c r="M34" s="364"/>
      <c r="N34" s="370">
        <v>1.8</v>
      </c>
      <c r="O34" s="234">
        <v>11</v>
      </c>
      <c r="P34" s="234" t="s">
        <v>80</v>
      </c>
      <c r="Q34" s="59">
        <v>444</v>
      </c>
      <c r="R34" s="248">
        <v>344.54399999999993</v>
      </c>
      <c r="S34" s="248">
        <v>15.984000000000002</v>
      </c>
      <c r="T34" s="248">
        <v>75.48</v>
      </c>
      <c r="U34" s="248">
        <v>0</v>
      </c>
      <c r="V34" s="248">
        <v>0</v>
      </c>
      <c r="W34" s="248">
        <v>0</v>
      </c>
      <c r="X34" s="248">
        <v>0</v>
      </c>
      <c r="Y34" s="248">
        <v>0</v>
      </c>
      <c r="Z34" s="248">
        <v>0</v>
      </c>
      <c r="AA34" s="248">
        <v>0</v>
      </c>
      <c r="AB34" s="248">
        <v>7.9920000000000009</v>
      </c>
      <c r="AC34" s="233">
        <v>443.99999999999994</v>
      </c>
      <c r="AE34" s="234" t="s">
        <v>155</v>
      </c>
      <c r="AF34" s="231">
        <v>26.579680475272955</v>
      </c>
      <c r="AG34" s="231">
        <v>62.305696852922274</v>
      </c>
      <c r="AH34" s="231">
        <v>9.495809248554913</v>
      </c>
      <c r="AI34" s="231">
        <v>4.8519588953114957E-2</v>
      </c>
      <c r="AJ34" s="231">
        <v>0</v>
      </c>
      <c r="AK34" s="231">
        <v>0</v>
      </c>
      <c r="AL34" s="231">
        <v>0</v>
      </c>
      <c r="AM34" s="231">
        <v>0</v>
      </c>
      <c r="AN34" s="231">
        <v>3.1788696210661521E-2</v>
      </c>
      <c r="AO34" s="231">
        <v>0.67246949261400124</v>
      </c>
      <c r="AP34" s="231">
        <v>0.86603564547206169</v>
      </c>
    </row>
    <row r="35" spans="1:42" ht="27">
      <c r="A35" s="368">
        <v>12</v>
      </c>
      <c r="B35" s="364">
        <v>63020068</v>
      </c>
      <c r="C35" s="377" t="s">
        <v>65</v>
      </c>
      <c r="D35" s="364">
        <v>73.91</v>
      </c>
      <c r="E35" s="364"/>
      <c r="F35" s="364">
        <v>26.09</v>
      </c>
      <c r="G35" s="364"/>
      <c r="H35" s="364"/>
      <c r="I35" s="364"/>
      <c r="J35" s="364"/>
      <c r="K35" s="364"/>
      <c r="L35" s="364"/>
      <c r="M35" s="364"/>
      <c r="N35" s="370"/>
      <c r="O35" s="234">
        <v>12</v>
      </c>
      <c r="P35" s="234" t="s">
        <v>80</v>
      </c>
      <c r="Q35" s="59">
        <v>184</v>
      </c>
      <c r="R35" s="248">
        <v>135.99439999999998</v>
      </c>
      <c r="S35" s="248">
        <v>0</v>
      </c>
      <c r="T35" s="248">
        <v>48.005600000000001</v>
      </c>
      <c r="U35" s="248">
        <v>0</v>
      </c>
      <c r="V35" s="248">
        <v>0</v>
      </c>
      <c r="W35" s="248">
        <v>0</v>
      </c>
      <c r="X35" s="248">
        <v>0</v>
      </c>
      <c r="Y35" s="248">
        <v>0</v>
      </c>
      <c r="Z35" s="248">
        <v>0</v>
      </c>
      <c r="AA35" s="248">
        <v>0</v>
      </c>
      <c r="AB35" s="248">
        <v>0</v>
      </c>
      <c r="AC35" s="233">
        <v>184</v>
      </c>
      <c r="AE35" s="236" t="s">
        <v>156</v>
      </c>
      <c r="AF35" s="231">
        <v>21.064868534340029</v>
      </c>
      <c r="AG35" s="231">
        <v>75.958480031790188</v>
      </c>
      <c r="AH35" s="231">
        <v>2.9559010530498719</v>
      </c>
      <c r="AI35" s="231">
        <v>1.3871117292535935E-2</v>
      </c>
      <c r="AJ35" s="231">
        <v>0</v>
      </c>
      <c r="AK35" s="231">
        <v>0</v>
      </c>
      <c r="AL35" s="231">
        <v>0</v>
      </c>
      <c r="AM35" s="231">
        <v>0</v>
      </c>
      <c r="AN35" s="231">
        <v>0</v>
      </c>
      <c r="AO35" s="231">
        <v>6.8792635273859206E-3</v>
      </c>
      <c r="AP35" s="231">
        <v>0</v>
      </c>
    </row>
    <row r="36" spans="1:42" ht="27">
      <c r="A36" s="368">
        <v>13</v>
      </c>
      <c r="B36" s="364">
        <v>63020070</v>
      </c>
      <c r="C36" s="377" t="s">
        <v>67</v>
      </c>
      <c r="D36" s="364">
        <v>44.03</v>
      </c>
      <c r="E36" s="364"/>
      <c r="F36" s="364">
        <v>55.97</v>
      </c>
      <c r="G36" s="364"/>
      <c r="H36" s="364"/>
      <c r="I36" s="364"/>
      <c r="J36" s="364"/>
      <c r="K36" s="364"/>
      <c r="L36" s="364"/>
      <c r="M36" s="364"/>
      <c r="N36" s="370"/>
      <c r="O36" s="234">
        <v>13</v>
      </c>
      <c r="P36" s="234" t="s">
        <v>80</v>
      </c>
      <c r="Q36" s="59">
        <v>184</v>
      </c>
      <c r="R36" s="248">
        <v>81.015200000000007</v>
      </c>
      <c r="S36" s="248">
        <v>0</v>
      </c>
      <c r="T36" s="248">
        <v>102.98479999999999</v>
      </c>
      <c r="U36" s="248">
        <v>0</v>
      </c>
      <c r="V36" s="248">
        <v>0</v>
      </c>
      <c r="W36" s="248">
        <v>0</v>
      </c>
      <c r="X36" s="248">
        <v>0</v>
      </c>
      <c r="Y36" s="248">
        <v>0</v>
      </c>
      <c r="Z36" s="248">
        <v>0</v>
      </c>
      <c r="AA36" s="248">
        <v>0</v>
      </c>
      <c r="AB36" s="248">
        <v>0</v>
      </c>
      <c r="AC36" s="233">
        <v>184</v>
      </c>
      <c r="AE36" s="236" t="s">
        <v>157</v>
      </c>
      <c r="AF36" s="231">
        <v>14.287139671034291</v>
      </c>
      <c r="AG36" s="231">
        <v>23.372375940897687</v>
      </c>
      <c r="AH36" s="231">
        <v>10.999551156955675</v>
      </c>
      <c r="AI36" s="231">
        <v>46.630124756063573</v>
      </c>
      <c r="AJ36" s="231">
        <v>1.6035684415946476</v>
      </c>
      <c r="AK36" s="231">
        <v>0.60549275160301097</v>
      </c>
      <c r="AL36" s="231">
        <v>0.86527739057708408</v>
      </c>
      <c r="AM36" s="231">
        <v>8.5184694730972982E-2</v>
      </c>
      <c r="AN36" s="231">
        <v>0</v>
      </c>
      <c r="AO36" s="231">
        <v>1.460618901589072</v>
      </c>
      <c r="AP36" s="231">
        <v>9.0666294954000581E-2</v>
      </c>
    </row>
    <row r="37" spans="1:42" ht="27">
      <c r="A37" s="368">
        <v>14</v>
      </c>
      <c r="B37" s="364">
        <v>63020069</v>
      </c>
      <c r="C37" s="377" t="s">
        <v>66</v>
      </c>
      <c r="D37" s="364">
        <v>89.36</v>
      </c>
      <c r="E37" s="364"/>
      <c r="F37" s="364">
        <v>10.64</v>
      </c>
      <c r="G37" s="364"/>
      <c r="H37" s="364"/>
      <c r="I37" s="364"/>
      <c r="J37" s="364"/>
      <c r="K37" s="364"/>
      <c r="L37" s="364"/>
      <c r="M37" s="364"/>
      <c r="N37" s="370"/>
      <c r="O37" s="234">
        <v>14</v>
      </c>
      <c r="P37" s="234" t="s">
        <v>80</v>
      </c>
      <c r="Q37" s="59">
        <v>282</v>
      </c>
      <c r="R37" s="248">
        <v>251.99520000000001</v>
      </c>
      <c r="S37" s="248">
        <v>0</v>
      </c>
      <c r="T37" s="248">
        <v>30.004799999999999</v>
      </c>
      <c r="U37" s="248">
        <v>0</v>
      </c>
      <c r="V37" s="248">
        <v>0</v>
      </c>
      <c r="W37" s="248">
        <v>0</v>
      </c>
      <c r="X37" s="248">
        <v>0</v>
      </c>
      <c r="Y37" s="248">
        <v>0</v>
      </c>
      <c r="Z37" s="248">
        <v>0</v>
      </c>
      <c r="AA37" s="248">
        <v>0</v>
      </c>
      <c r="AB37" s="248">
        <v>0</v>
      </c>
      <c r="AC37" s="233">
        <v>282</v>
      </c>
      <c r="AE37" s="236" t="s">
        <v>158</v>
      </c>
      <c r="AF37" s="231">
        <v>24.262913124437244</v>
      </c>
      <c r="AG37" s="231">
        <v>63.994616723619259</v>
      </c>
      <c r="AH37" s="231">
        <v>6.6917921453942739</v>
      </c>
      <c r="AI37" s="231">
        <v>1.7556023086767247</v>
      </c>
      <c r="AJ37" s="231">
        <v>0</v>
      </c>
      <c r="AK37" s="231">
        <v>0</v>
      </c>
      <c r="AL37" s="231">
        <v>0</v>
      </c>
      <c r="AM37" s="231">
        <v>0</v>
      </c>
      <c r="AN37" s="231">
        <v>0</v>
      </c>
      <c r="AO37" s="231">
        <v>1.7248831974052086</v>
      </c>
      <c r="AP37" s="231">
        <v>1.5701925004672732</v>
      </c>
    </row>
    <row r="38" spans="1:42" ht="27">
      <c r="A38" s="368">
        <v>15</v>
      </c>
      <c r="B38" s="364">
        <v>63020077</v>
      </c>
      <c r="C38" s="377" t="s">
        <v>73</v>
      </c>
      <c r="D38" s="364">
        <v>32.869999999999997</v>
      </c>
      <c r="E38" s="364">
        <v>0.93</v>
      </c>
      <c r="F38" s="364">
        <v>66.2</v>
      </c>
      <c r="G38" s="364"/>
      <c r="H38" s="364"/>
      <c r="I38" s="364"/>
      <c r="J38" s="364"/>
      <c r="K38" s="364"/>
      <c r="L38" s="364"/>
      <c r="M38" s="364"/>
      <c r="N38" s="370"/>
      <c r="O38" s="234">
        <v>15</v>
      </c>
      <c r="P38" s="234" t="s">
        <v>80</v>
      </c>
      <c r="Q38" s="59">
        <v>213</v>
      </c>
      <c r="R38" s="248">
        <v>70.013099999999994</v>
      </c>
      <c r="S38" s="248">
        <v>1.9809000000000001</v>
      </c>
      <c r="T38" s="248">
        <v>141.006</v>
      </c>
      <c r="U38" s="248">
        <v>0</v>
      </c>
      <c r="V38" s="248">
        <v>0</v>
      </c>
      <c r="W38" s="248">
        <v>0</v>
      </c>
      <c r="X38" s="248">
        <v>0</v>
      </c>
      <c r="Y38" s="248">
        <v>0</v>
      </c>
      <c r="Z38" s="248">
        <v>0</v>
      </c>
      <c r="AA38" s="248">
        <v>0</v>
      </c>
      <c r="AB38" s="248">
        <v>0</v>
      </c>
      <c r="AC38" s="233">
        <v>213</v>
      </c>
      <c r="AF38" s="231">
        <v>22.647617815977487</v>
      </c>
      <c r="AG38" s="231">
        <v>44.651741408923698</v>
      </c>
      <c r="AH38" s="231">
        <v>14.715663681998095</v>
      </c>
      <c r="AI38" s="231">
        <v>15.456736822061877</v>
      </c>
      <c r="AJ38" s="231">
        <v>0.67075362250185466</v>
      </c>
      <c r="AK38" s="231">
        <v>0.15960199178779658</v>
      </c>
      <c r="AL38" s="231">
        <v>0.22807869230380903</v>
      </c>
      <c r="AM38" s="231">
        <v>5.7332351234873791E-2</v>
      </c>
      <c r="AN38" s="231">
        <v>4.0329603710580732E-2</v>
      </c>
      <c r="AO38" s="231">
        <v>0.90046000486914479</v>
      </c>
      <c r="AP38" s="231">
        <v>0.47168400463077448</v>
      </c>
    </row>
    <row r="39" spans="1:42" ht="27">
      <c r="A39" s="368">
        <v>16</v>
      </c>
      <c r="B39" s="364">
        <v>63020076</v>
      </c>
      <c r="C39" s="377" t="s">
        <v>72</v>
      </c>
      <c r="D39" s="364">
        <v>5.66</v>
      </c>
      <c r="E39" s="364"/>
      <c r="F39" s="364">
        <v>94.34</v>
      </c>
      <c r="G39" s="364"/>
      <c r="H39" s="364"/>
      <c r="I39" s="364"/>
      <c r="J39" s="364"/>
      <c r="K39" s="364"/>
      <c r="L39" s="364"/>
      <c r="M39" s="364"/>
      <c r="N39" s="370"/>
      <c r="O39" s="234">
        <v>16</v>
      </c>
      <c r="P39" s="234" t="s">
        <v>80</v>
      </c>
      <c r="Q39" s="59">
        <v>212</v>
      </c>
      <c r="R39" s="248">
        <v>11.9992</v>
      </c>
      <c r="S39" s="248">
        <v>0</v>
      </c>
      <c r="T39" s="248">
        <v>200.00080000000003</v>
      </c>
      <c r="U39" s="248">
        <v>0</v>
      </c>
      <c r="V39" s="248">
        <v>0</v>
      </c>
      <c r="W39" s="248">
        <v>0</v>
      </c>
      <c r="X39" s="248">
        <v>0</v>
      </c>
      <c r="Y39" s="248">
        <v>0</v>
      </c>
      <c r="Z39" s="248">
        <v>0</v>
      </c>
      <c r="AA39" s="248">
        <v>0</v>
      </c>
      <c r="AB39" s="248">
        <v>0</v>
      </c>
      <c r="AC39" s="233">
        <v>212.00000000000003</v>
      </c>
    </row>
    <row r="40" spans="1:42" ht="27">
      <c r="A40" s="368">
        <v>17</v>
      </c>
      <c r="B40" s="364">
        <v>63020078</v>
      </c>
      <c r="C40" s="377" t="s">
        <v>815</v>
      </c>
      <c r="D40" s="364">
        <v>88.31</v>
      </c>
      <c r="E40" s="364"/>
      <c r="F40" s="364">
        <v>8.25</v>
      </c>
      <c r="G40" s="364"/>
      <c r="H40" s="364"/>
      <c r="I40" s="364"/>
      <c r="J40" s="364"/>
      <c r="K40" s="364"/>
      <c r="L40" s="364"/>
      <c r="M40" s="364">
        <v>1.38</v>
      </c>
      <c r="N40" s="370">
        <v>2.06</v>
      </c>
      <c r="O40" s="234">
        <v>17</v>
      </c>
      <c r="P40" s="234" t="s">
        <v>80</v>
      </c>
      <c r="Q40" s="59">
        <v>287</v>
      </c>
      <c r="R40" s="248">
        <v>253.44970000000001</v>
      </c>
      <c r="S40" s="248">
        <v>0</v>
      </c>
      <c r="T40" s="248">
        <v>23.677499999999998</v>
      </c>
      <c r="U40" s="248">
        <v>0</v>
      </c>
      <c r="V40" s="248">
        <v>0</v>
      </c>
      <c r="W40" s="248">
        <v>0</v>
      </c>
      <c r="X40" s="248">
        <v>0</v>
      </c>
      <c r="Y40" s="248">
        <v>0</v>
      </c>
      <c r="Z40" s="248">
        <v>0</v>
      </c>
      <c r="AA40" s="248">
        <v>3.9605999999999995</v>
      </c>
      <c r="AB40" s="248">
        <v>5.9122000000000003</v>
      </c>
      <c r="AC40" s="233">
        <v>287</v>
      </c>
    </row>
    <row r="41" spans="1:42" ht="27">
      <c r="A41" s="368">
        <v>18</v>
      </c>
      <c r="B41" s="364">
        <v>63020056</v>
      </c>
      <c r="C41" s="377" t="s">
        <v>53</v>
      </c>
      <c r="D41" s="364">
        <v>11.81</v>
      </c>
      <c r="E41" s="364"/>
      <c r="F41" s="364">
        <v>88.19</v>
      </c>
      <c r="G41" s="364"/>
      <c r="H41" s="364"/>
      <c r="I41" s="364"/>
      <c r="J41" s="364"/>
      <c r="K41" s="364"/>
      <c r="L41" s="364"/>
      <c r="M41" s="364"/>
      <c r="N41" s="370"/>
      <c r="O41" s="234">
        <v>18</v>
      </c>
      <c r="P41" s="234" t="s">
        <v>80</v>
      </c>
      <c r="Q41" s="59">
        <v>237</v>
      </c>
      <c r="R41" s="248">
        <v>27.989700000000003</v>
      </c>
      <c r="S41" s="248">
        <v>0</v>
      </c>
      <c r="T41" s="248">
        <v>209.0103</v>
      </c>
      <c r="U41" s="248">
        <v>0</v>
      </c>
      <c r="V41" s="248">
        <v>0</v>
      </c>
      <c r="W41" s="248">
        <v>0</v>
      </c>
      <c r="X41" s="248">
        <v>0</v>
      </c>
      <c r="Y41" s="248">
        <v>0</v>
      </c>
      <c r="Z41" s="248">
        <v>0</v>
      </c>
      <c r="AA41" s="248">
        <v>0</v>
      </c>
      <c r="AB41" s="248">
        <v>0</v>
      </c>
      <c r="AC41" s="233">
        <v>237</v>
      </c>
    </row>
    <row r="42" spans="1:42" ht="27">
      <c r="A42" s="368">
        <v>19</v>
      </c>
      <c r="B42" s="364">
        <v>63020055</v>
      </c>
      <c r="C42" s="377" t="s">
        <v>52</v>
      </c>
      <c r="D42" s="364">
        <v>4.9000000000000004</v>
      </c>
      <c r="E42" s="364">
        <v>24.59</v>
      </c>
      <c r="F42" s="364">
        <v>68.67</v>
      </c>
      <c r="G42" s="364"/>
      <c r="H42" s="364"/>
      <c r="I42" s="364"/>
      <c r="J42" s="364"/>
      <c r="K42" s="364"/>
      <c r="L42" s="364"/>
      <c r="M42" s="364">
        <v>1.84</v>
      </c>
      <c r="N42" s="370"/>
      <c r="O42" s="234">
        <v>19</v>
      </c>
      <c r="P42" s="234" t="s">
        <v>80</v>
      </c>
      <c r="Q42" s="59">
        <v>431</v>
      </c>
      <c r="R42" s="248">
        <v>21.119</v>
      </c>
      <c r="S42" s="248">
        <v>105.98289999999999</v>
      </c>
      <c r="T42" s="248">
        <v>295.96769999999998</v>
      </c>
      <c r="U42" s="248">
        <v>0</v>
      </c>
      <c r="V42" s="248">
        <v>0</v>
      </c>
      <c r="W42" s="248">
        <v>0</v>
      </c>
      <c r="X42" s="248">
        <v>0</v>
      </c>
      <c r="Y42" s="248">
        <v>0</v>
      </c>
      <c r="Z42" s="248">
        <v>0</v>
      </c>
      <c r="AA42" s="248">
        <v>7.9304000000000006</v>
      </c>
      <c r="AB42" s="248">
        <v>0</v>
      </c>
      <c r="AC42" s="233">
        <v>431</v>
      </c>
    </row>
    <row r="43" spans="1:42" ht="27">
      <c r="A43" s="368">
        <v>20</v>
      </c>
      <c r="B43" s="364">
        <v>63020057</v>
      </c>
      <c r="C43" s="377" t="s">
        <v>54</v>
      </c>
      <c r="D43" s="364">
        <v>15.81</v>
      </c>
      <c r="E43" s="364"/>
      <c r="F43" s="364">
        <v>84.19</v>
      </c>
      <c r="G43" s="364"/>
      <c r="H43" s="364"/>
      <c r="I43" s="364"/>
      <c r="J43" s="364"/>
      <c r="K43" s="364"/>
      <c r="L43" s="364"/>
      <c r="M43" s="364"/>
      <c r="N43" s="370"/>
      <c r="O43" s="234">
        <v>20</v>
      </c>
      <c r="P43" s="234" t="s">
        <v>80</v>
      </c>
      <c r="Q43" s="59">
        <v>196</v>
      </c>
      <c r="R43" s="248">
        <v>30.9876</v>
      </c>
      <c r="S43" s="248">
        <v>0</v>
      </c>
      <c r="T43" s="248">
        <v>165.01239999999999</v>
      </c>
      <c r="U43" s="248">
        <v>0</v>
      </c>
      <c r="V43" s="248">
        <v>0</v>
      </c>
      <c r="W43" s="248">
        <v>0</v>
      </c>
      <c r="X43" s="248">
        <v>0</v>
      </c>
      <c r="Y43" s="248">
        <v>0</v>
      </c>
      <c r="Z43" s="248">
        <v>0</v>
      </c>
      <c r="AA43" s="248">
        <v>0</v>
      </c>
      <c r="AB43" s="248">
        <v>0</v>
      </c>
      <c r="AC43" s="233">
        <v>196</v>
      </c>
    </row>
    <row r="44" spans="1:42" ht="27">
      <c r="A44" s="368">
        <v>21</v>
      </c>
      <c r="B44" s="364">
        <v>63020058</v>
      </c>
      <c r="C44" s="377" t="s">
        <v>55</v>
      </c>
      <c r="D44" s="364"/>
      <c r="E44" s="364">
        <v>96.25</v>
      </c>
      <c r="F44" s="364">
        <v>3.75</v>
      </c>
      <c r="G44" s="364"/>
      <c r="H44" s="364"/>
      <c r="I44" s="364"/>
      <c r="J44" s="364"/>
      <c r="K44" s="364"/>
      <c r="L44" s="364"/>
      <c r="M44" s="364"/>
      <c r="N44" s="370"/>
      <c r="O44" s="234">
        <v>21</v>
      </c>
      <c r="P44" s="234" t="s">
        <v>80</v>
      </c>
      <c r="Q44" s="59">
        <v>213</v>
      </c>
      <c r="R44" s="248">
        <v>0</v>
      </c>
      <c r="S44" s="248">
        <v>205.01249999999999</v>
      </c>
      <c r="T44" s="248">
        <v>7.9874999999999998</v>
      </c>
      <c r="U44" s="248">
        <v>0</v>
      </c>
      <c r="V44" s="248">
        <v>0</v>
      </c>
      <c r="W44" s="248">
        <v>0</v>
      </c>
      <c r="X44" s="248">
        <v>0</v>
      </c>
      <c r="Y44" s="248">
        <v>0</v>
      </c>
      <c r="Z44" s="248">
        <v>0</v>
      </c>
      <c r="AA44" s="248">
        <v>0</v>
      </c>
      <c r="AB44" s="248">
        <v>0</v>
      </c>
      <c r="AC44" s="233">
        <v>213</v>
      </c>
    </row>
    <row r="45" spans="1:42" ht="27">
      <c r="A45" s="368">
        <v>22</v>
      </c>
      <c r="B45" s="364">
        <v>63020073</v>
      </c>
      <c r="C45" s="377" t="s">
        <v>70</v>
      </c>
      <c r="D45" s="364">
        <v>12.2</v>
      </c>
      <c r="E45" s="364"/>
      <c r="F45" s="364">
        <v>87.8</v>
      </c>
      <c r="G45" s="364"/>
      <c r="H45" s="364"/>
      <c r="I45" s="364"/>
      <c r="J45" s="364"/>
      <c r="K45" s="364"/>
      <c r="L45" s="364"/>
      <c r="M45" s="364"/>
      <c r="N45" s="370"/>
      <c r="O45" s="234">
        <v>22</v>
      </c>
      <c r="P45" s="234" t="s">
        <v>80</v>
      </c>
      <c r="Q45" s="59">
        <v>123</v>
      </c>
      <c r="R45" s="248">
        <v>15.005999999999998</v>
      </c>
      <c r="S45" s="248">
        <v>0</v>
      </c>
      <c r="T45" s="248">
        <v>107.994</v>
      </c>
      <c r="U45" s="248">
        <v>0</v>
      </c>
      <c r="V45" s="248">
        <v>0</v>
      </c>
      <c r="W45" s="248">
        <v>0</v>
      </c>
      <c r="X45" s="248">
        <v>0</v>
      </c>
      <c r="Y45" s="248">
        <v>0</v>
      </c>
      <c r="Z45" s="248">
        <v>0</v>
      </c>
      <c r="AA45" s="248">
        <v>0</v>
      </c>
      <c r="AB45" s="248">
        <v>0</v>
      </c>
      <c r="AC45" s="233">
        <v>123</v>
      </c>
    </row>
    <row r="46" spans="1:42" ht="27">
      <c r="A46" s="368">
        <v>23</v>
      </c>
      <c r="B46" s="364">
        <v>63020075</v>
      </c>
      <c r="C46" s="377" t="s">
        <v>71</v>
      </c>
      <c r="D46" s="364">
        <v>95.28</v>
      </c>
      <c r="E46" s="364"/>
      <c r="F46" s="364">
        <v>4.72</v>
      </c>
      <c r="G46" s="364"/>
      <c r="H46" s="364"/>
      <c r="I46" s="364"/>
      <c r="J46" s="364"/>
      <c r="K46" s="364"/>
      <c r="L46" s="364"/>
      <c r="M46" s="364"/>
      <c r="N46" s="370"/>
      <c r="O46" s="234">
        <v>24</v>
      </c>
      <c r="P46" s="234" t="s">
        <v>80</v>
      </c>
      <c r="Q46" s="59">
        <v>254</v>
      </c>
      <c r="R46" s="248">
        <v>242.0112</v>
      </c>
      <c r="S46" s="248">
        <v>0</v>
      </c>
      <c r="T46" s="248">
        <v>11.988799999999999</v>
      </c>
      <c r="U46" s="248">
        <v>0</v>
      </c>
      <c r="V46" s="248">
        <v>0</v>
      </c>
      <c r="W46" s="248">
        <v>0</v>
      </c>
      <c r="X46" s="248">
        <v>0</v>
      </c>
      <c r="Y46" s="248">
        <v>0</v>
      </c>
      <c r="Z46" s="248">
        <v>0</v>
      </c>
      <c r="AA46" s="248">
        <v>0</v>
      </c>
      <c r="AB46" s="248">
        <v>0</v>
      </c>
      <c r="AC46" s="233">
        <v>254</v>
      </c>
    </row>
    <row r="47" spans="1:42" ht="27">
      <c r="A47" s="368">
        <v>24</v>
      </c>
      <c r="B47" s="364">
        <v>63020128</v>
      </c>
      <c r="C47" s="377" t="s">
        <v>121</v>
      </c>
      <c r="D47" s="364"/>
      <c r="E47" s="364">
        <v>29.28</v>
      </c>
      <c r="F47" s="364">
        <v>33.33</v>
      </c>
      <c r="G47" s="364">
        <v>37.39</v>
      </c>
      <c r="H47" s="364"/>
      <c r="I47" s="364"/>
      <c r="J47" s="364"/>
      <c r="K47" s="364"/>
      <c r="L47" s="364"/>
      <c r="M47" s="364"/>
      <c r="N47" s="370"/>
      <c r="O47" s="234">
        <v>25</v>
      </c>
      <c r="P47" s="234" t="s">
        <v>80</v>
      </c>
      <c r="Q47" s="59">
        <v>222</v>
      </c>
      <c r="R47" s="248">
        <v>0</v>
      </c>
      <c r="S47" s="248">
        <v>65.001599999999996</v>
      </c>
      <c r="T47" s="248">
        <v>73.992599999999996</v>
      </c>
      <c r="U47" s="248">
        <v>83.005799999999994</v>
      </c>
      <c r="V47" s="248">
        <v>0</v>
      </c>
      <c r="W47" s="248">
        <v>0</v>
      </c>
      <c r="X47" s="248">
        <v>0</v>
      </c>
      <c r="Y47" s="248">
        <v>0</v>
      </c>
      <c r="Z47" s="248">
        <v>0</v>
      </c>
      <c r="AA47" s="248">
        <v>0</v>
      </c>
      <c r="AB47" s="248">
        <v>0</v>
      </c>
      <c r="AC47" s="233">
        <v>221.99999999999997</v>
      </c>
    </row>
    <row r="48" spans="1:42" ht="27">
      <c r="A48" s="368">
        <v>25</v>
      </c>
      <c r="B48" s="364">
        <v>63020072</v>
      </c>
      <c r="C48" s="377" t="s">
        <v>69</v>
      </c>
      <c r="D48" s="364">
        <v>39.270000000000003</v>
      </c>
      <c r="E48" s="364">
        <v>0.91</v>
      </c>
      <c r="F48" s="364">
        <v>59.82</v>
      </c>
      <c r="G48" s="364"/>
      <c r="H48" s="364"/>
      <c r="I48" s="364"/>
      <c r="J48" s="364"/>
      <c r="K48" s="364"/>
      <c r="L48" s="364"/>
      <c r="M48" s="364"/>
      <c r="N48" s="370"/>
      <c r="O48" s="234">
        <v>26</v>
      </c>
      <c r="P48" s="234" t="s">
        <v>80</v>
      </c>
      <c r="Q48" s="59">
        <v>219</v>
      </c>
      <c r="R48" s="248">
        <v>86.001300000000015</v>
      </c>
      <c r="S48" s="248">
        <v>1.9929000000000001</v>
      </c>
      <c r="T48" s="248">
        <v>131.00579999999999</v>
      </c>
      <c r="U48" s="248">
        <v>0</v>
      </c>
      <c r="V48" s="248">
        <v>0</v>
      </c>
      <c r="W48" s="248">
        <v>0</v>
      </c>
      <c r="X48" s="248">
        <v>0</v>
      </c>
      <c r="Y48" s="248">
        <v>0</v>
      </c>
      <c r="Z48" s="248">
        <v>0</v>
      </c>
      <c r="AA48" s="248">
        <v>0</v>
      </c>
      <c r="AB48" s="248">
        <v>0</v>
      </c>
      <c r="AC48" s="233">
        <v>219</v>
      </c>
    </row>
    <row r="49" spans="1:29" ht="27">
      <c r="A49" s="368">
        <v>26</v>
      </c>
      <c r="B49" s="364">
        <v>63020071</v>
      </c>
      <c r="C49" s="377" t="s">
        <v>68</v>
      </c>
      <c r="D49" s="364">
        <v>23.92</v>
      </c>
      <c r="E49" s="364"/>
      <c r="F49" s="364">
        <v>76.08</v>
      </c>
      <c r="G49" s="364"/>
      <c r="H49" s="364"/>
      <c r="I49" s="364"/>
      <c r="J49" s="364"/>
      <c r="K49" s="364"/>
      <c r="L49" s="364"/>
      <c r="M49" s="364"/>
      <c r="N49" s="370"/>
      <c r="O49" s="234">
        <v>27</v>
      </c>
      <c r="P49" s="234" t="s">
        <v>80</v>
      </c>
      <c r="Q49" s="59">
        <v>209</v>
      </c>
      <c r="R49" s="248">
        <v>49.99280000000001</v>
      </c>
      <c r="S49" s="248">
        <v>0</v>
      </c>
      <c r="T49" s="248">
        <v>159.00719999999998</v>
      </c>
      <c r="U49" s="248">
        <v>0</v>
      </c>
      <c r="V49" s="248">
        <v>0</v>
      </c>
      <c r="W49" s="248">
        <v>0</v>
      </c>
      <c r="X49" s="248">
        <v>0</v>
      </c>
      <c r="Y49" s="248">
        <v>0</v>
      </c>
      <c r="Z49" s="248">
        <v>0</v>
      </c>
      <c r="AA49" s="248">
        <v>0</v>
      </c>
      <c r="AB49" s="248">
        <v>0</v>
      </c>
      <c r="AC49" s="233">
        <v>209</v>
      </c>
    </row>
    <row r="50" spans="1:29" ht="27">
      <c r="A50" s="368">
        <v>27</v>
      </c>
      <c r="B50" s="364">
        <v>63020063</v>
      </c>
      <c r="C50" s="377" t="s">
        <v>60</v>
      </c>
      <c r="D50" s="364">
        <v>20.14</v>
      </c>
      <c r="E50" s="364">
        <v>15.47</v>
      </c>
      <c r="F50" s="364">
        <v>63.31</v>
      </c>
      <c r="G50" s="364"/>
      <c r="H50" s="364"/>
      <c r="I50" s="364"/>
      <c r="J50" s="364"/>
      <c r="K50" s="364"/>
      <c r="L50" s="364"/>
      <c r="M50" s="364">
        <v>1.08</v>
      </c>
      <c r="N50" s="370"/>
      <c r="O50" s="234">
        <v>28</v>
      </c>
      <c r="P50" s="234" t="s">
        <v>80</v>
      </c>
      <c r="Q50" s="59">
        <v>278</v>
      </c>
      <c r="R50" s="248">
        <v>55.989200000000004</v>
      </c>
      <c r="S50" s="248">
        <v>43.006599999999999</v>
      </c>
      <c r="T50" s="248">
        <v>176.0018</v>
      </c>
      <c r="U50" s="248">
        <v>0</v>
      </c>
      <c r="V50" s="248">
        <v>0</v>
      </c>
      <c r="W50" s="248">
        <v>0</v>
      </c>
      <c r="X50" s="248">
        <v>0</v>
      </c>
      <c r="Y50" s="248">
        <v>0</v>
      </c>
      <c r="Z50" s="248">
        <v>0</v>
      </c>
      <c r="AA50" s="248">
        <v>3.0024000000000002</v>
      </c>
      <c r="AB50" s="248">
        <v>0</v>
      </c>
      <c r="AC50" s="233">
        <v>278.00000000000006</v>
      </c>
    </row>
    <row r="51" spans="1:29" ht="27">
      <c r="A51" s="368">
        <v>28</v>
      </c>
      <c r="B51" s="364">
        <v>63020065</v>
      </c>
      <c r="C51" s="377" t="s">
        <v>62</v>
      </c>
      <c r="D51" s="364">
        <v>43.95</v>
      </c>
      <c r="E51" s="364">
        <v>23.56</v>
      </c>
      <c r="F51" s="364">
        <v>32.49</v>
      </c>
      <c r="G51" s="364"/>
      <c r="H51" s="364"/>
      <c r="I51" s="364"/>
      <c r="J51" s="364"/>
      <c r="K51" s="364"/>
      <c r="L51" s="364"/>
      <c r="M51" s="364"/>
      <c r="N51" s="370"/>
      <c r="O51" s="234">
        <v>29</v>
      </c>
      <c r="P51" s="234" t="s">
        <v>80</v>
      </c>
      <c r="Q51" s="59">
        <v>157</v>
      </c>
      <c r="R51" s="248">
        <v>69.001500000000007</v>
      </c>
      <c r="S51" s="248">
        <v>36.989199999999997</v>
      </c>
      <c r="T51" s="248">
        <v>51.009300000000003</v>
      </c>
      <c r="U51" s="248">
        <v>0</v>
      </c>
      <c r="V51" s="248">
        <v>0</v>
      </c>
      <c r="W51" s="248">
        <v>0</v>
      </c>
      <c r="X51" s="248">
        <v>0</v>
      </c>
      <c r="Y51" s="248">
        <v>0</v>
      </c>
      <c r="Z51" s="248">
        <v>0</v>
      </c>
      <c r="AA51" s="248">
        <v>0</v>
      </c>
      <c r="AB51" s="248">
        <v>0</v>
      </c>
      <c r="AC51" s="233">
        <v>157</v>
      </c>
    </row>
    <row r="52" spans="1:29" ht="27">
      <c r="A52" s="368">
        <v>29</v>
      </c>
      <c r="B52" s="364">
        <v>63020064</v>
      </c>
      <c r="C52" s="377" t="s">
        <v>61</v>
      </c>
      <c r="D52" s="364">
        <v>8.19</v>
      </c>
      <c r="E52" s="364">
        <v>7.12</v>
      </c>
      <c r="F52" s="364">
        <v>3.81</v>
      </c>
      <c r="G52" s="364">
        <v>80.88</v>
      </c>
      <c r="H52" s="364"/>
      <c r="I52" s="364"/>
      <c r="J52" s="364"/>
      <c r="K52" s="364"/>
      <c r="L52" s="364"/>
      <c r="M52" s="364"/>
      <c r="N52" s="370"/>
      <c r="O52" s="234">
        <v>30</v>
      </c>
      <c r="P52" s="234" t="s">
        <v>80</v>
      </c>
      <c r="Q52" s="59">
        <v>1590</v>
      </c>
      <c r="R52" s="248">
        <v>130.22099999999998</v>
      </c>
      <c r="S52" s="248">
        <v>113.208</v>
      </c>
      <c r="T52" s="248">
        <v>60.578999999999994</v>
      </c>
      <c r="U52" s="248">
        <v>1285.992</v>
      </c>
      <c r="V52" s="248">
        <v>0</v>
      </c>
      <c r="W52" s="248">
        <v>0</v>
      </c>
      <c r="X52" s="248">
        <v>0</v>
      </c>
      <c r="Y52" s="248">
        <v>0</v>
      </c>
      <c r="Z52" s="248">
        <v>0</v>
      </c>
      <c r="AA52" s="248">
        <v>0</v>
      </c>
      <c r="AB52" s="248">
        <v>0</v>
      </c>
      <c r="AC52" s="233">
        <v>1590</v>
      </c>
    </row>
    <row r="53" spans="1:29" ht="27">
      <c r="A53" s="368">
        <v>30</v>
      </c>
      <c r="B53" s="364">
        <v>63020066</v>
      </c>
      <c r="C53" s="377" t="s">
        <v>63</v>
      </c>
      <c r="D53" s="364">
        <v>61.35</v>
      </c>
      <c r="E53" s="364">
        <v>23</v>
      </c>
      <c r="F53" s="364">
        <v>15.65</v>
      </c>
      <c r="G53" s="364"/>
      <c r="H53" s="364"/>
      <c r="I53" s="364"/>
      <c r="J53" s="364"/>
      <c r="K53" s="364"/>
      <c r="L53" s="364"/>
      <c r="M53" s="364"/>
      <c r="N53" s="370"/>
      <c r="O53" s="234">
        <v>31</v>
      </c>
      <c r="P53" s="234" t="s">
        <v>80</v>
      </c>
      <c r="Q53" s="59">
        <v>339</v>
      </c>
      <c r="R53" s="248">
        <v>207.97650000000002</v>
      </c>
      <c r="S53" s="248">
        <v>77.97</v>
      </c>
      <c r="T53" s="248">
        <v>53.053500000000007</v>
      </c>
      <c r="U53" s="248">
        <v>0</v>
      </c>
      <c r="V53" s="248">
        <v>0</v>
      </c>
      <c r="W53" s="248">
        <v>0</v>
      </c>
      <c r="X53" s="248">
        <v>0</v>
      </c>
      <c r="Y53" s="248">
        <v>0</v>
      </c>
      <c r="Z53" s="248">
        <v>0</v>
      </c>
      <c r="AA53" s="248">
        <v>0</v>
      </c>
      <c r="AB53" s="248">
        <v>0</v>
      </c>
      <c r="AC53" s="233">
        <v>339</v>
      </c>
    </row>
    <row r="54" spans="1:29" ht="27">
      <c r="A54" s="368">
        <v>31</v>
      </c>
      <c r="B54" s="364">
        <v>63020062</v>
      </c>
      <c r="C54" s="377" t="s">
        <v>59</v>
      </c>
      <c r="D54" s="364">
        <v>65.27</v>
      </c>
      <c r="E54" s="364"/>
      <c r="F54" s="364">
        <v>30.54</v>
      </c>
      <c r="G54" s="364">
        <v>4.1900000000000004</v>
      </c>
      <c r="H54" s="364"/>
      <c r="I54" s="364"/>
      <c r="J54" s="364"/>
      <c r="K54" s="364"/>
      <c r="L54" s="364"/>
      <c r="M54" s="364"/>
      <c r="N54" s="370"/>
      <c r="O54" s="234">
        <v>32</v>
      </c>
      <c r="P54" s="234" t="s">
        <v>80</v>
      </c>
      <c r="Q54" s="59">
        <v>167</v>
      </c>
      <c r="R54" s="248">
        <v>109.0009</v>
      </c>
      <c r="S54" s="248">
        <v>0</v>
      </c>
      <c r="T54" s="248">
        <v>51.001800000000003</v>
      </c>
      <c r="U54" s="248">
        <v>6.9973000000000001</v>
      </c>
      <c r="V54" s="248">
        <v>0</v>
      </c>
      <c r="W54" s="248">
        <v>0</v>
      </c>
      <c r="X54" s="248">
        <v>0</v>
      </c>
      <c r="Y54" s="248">
        <v>0</v>
      </c>
      <c r="Z54" s="248">
        <v>0</v>
      </c>
      <c r="AA54" s="248">
        <v>0</v>
      </c>
      <c r="AB54" s="248">
        <v>0</v>
      </c>
      <c r="AC54" s="233">
        <v>167</v>
      </c>
    </row>
    <row r="55" spans="1:29" ht="27">
      <c r="A55" s="368">
        <v>32</v>
      </c>
      <c r="B55" s="364">
        <v>63020059</v>
      </c>
      <c r="C55" s="377" t="s">
        <v>56</v>
      </c>
      <c r="D55" s="364">
        <v>98.44</v>
      </c>
      <c r="E55" s="364"/>
      <c r="F55" s="364">
        <v>1.56</v>
      </c>
      <c r="G55" s="364"/>
      <c r="H55" s="364"/>
      <c r="I55" s="364"/>
      <c r="J55" s="364"/>
      <c r="K55" s="364"/>
      <c r="L55" s="364"/>
      <c r="M55" s="364"/>
      <c r="N55" s="370"/>
      <c r="O55" s="234">
        <v>33</v>
      </c>
      <c r="P55" s="234" t="s">
        <v>80</v>
      </c>
      <c r="Q55" s="59">
        <v>64</v>
      </c>
      <c r="R55" s="248">
        <v>63.001599999999996</v>
      </c>
      <c r="S55" s="248">
        <v>0</v>
      </c>
      <c r="T55" s="248">
        <v>0.99840000000000007</v>
      </c>
      <c r="U55" s="248">
        <v>0</v>
      </c>
      <c r="V55" s="248">
        <v>0</v>
      </c>
      <c r="W55" s="248">
        <v>0</v>
      </c>
      <c r="X55" s="248">
        <v>0</v>
      </c>
      <c r="Y55" s="248">
        <v>0</v>
      </c>
      <c r="Z55" s="248">
        <v>0</v>
      </c>
      <c r="AA55" s="248">
        <v>0</v>
      </c>
      <c r="AB55" s="248">
        <v>0</v>
      </c>
      <c r="AC55" s="233">
        <v>63.999999999999993</v>
      </c>
    </row>
    <row r="56" spans="1:29" ht="27">
      <c r="A56" s="368">
        <v>33</v>
      </c>
      <c r="B56" s="364">
        <v>63020060</v>
      </c>
      <c r="C56" s="377" t="s">
        <v>168</v>
      </c>
      <c r="D56" s="364"/>
      <c r="E56" s="364">
        <v>90.68</v>
      </c>
      <c r="F56" s="364">
        <v>6.52</v>
      </c>
      <c r="G56" s="364"/>
      <c r="H56" s="364">
        <v>2.1800000000000002</v>
      </c>
      <c r="I56" s="364"/>
      <c r="J56" s="364"/>
      <c r="K56" s="364"/>
      <c r="L56" s="364"/>
      <c r="M56" s="364">
        <v>0.62</v>
      </c>
      <c r="N56" s="370"/>
      <c r="O56" s="234">
        <v>34</v>
      </c>
      <c r="P56" s="234" t="s">
        <v>80</v>
      </c>
      <c r="Q56" s="59">
        <v>322</v>
      </c>
      <c r="R56" s="248">
        <v>0</v>
      </c>
      <c r="S56" s="248">
        <v>291.98960000000005</v>
      </c>
      <c r="T56" s="248">
        <v>20.994399999999999</v>
      </c>
      <c r="U56" s="248">
        <v>0</v>
      </c>
      <c r="V56" s="248">
        <v>7.0196000000000005</v>
      </c>
      <c r="W56" s="248">
        <v>0</v>
      </c>
      <c r="X56" s="248">
        <v>0</v>
      </c>
      <c r="Y56" s="248">
        <v>0</v>
      </c>
      <c r="Z56" s="248">
        <v>0</v>
      </c>
      <c r="AA56" s="248">
        <v>1.9964</v>
      </c>
      <c r="AB56" s="248">
        <v>0</v>
      </c>
      <c r="AC56" s="233">
        <v>322.00000000000006</v>
      </c>
    </row>
    <row r="57" spans="1:29" ht="27">
      <c r="A57" s="368">
        <v>34</v>
      </c>
      <c r="B57" s="364">
        <v>63020061</v>
      </c>
      <c r="C57" s="377" t="s">
        <v>58</v>
      </c>
      <c r="D57" s="364">
        <v>26.06</v>
      </c>
      <c r="E57" s="364">
        <v>2.82</v>
      </c>
      <c r="F57" s="364">
        <v>68.3</v>
      </c>
      <c r="G57" s="364">
        <v>2.82</v>
      </c>
      <c r="H57" s="364"/>
      <c r="I57" s="364"/>
      <c r="J57" s="364"/>
      <c r="K57" s="364"/>
      <c r="L57" s="364"/>
      <c r="M57" s="364"/>
      <c r="N57" s="370"/>
      <c r="O57" s="234">
        <v>35</v>
      </c>
      <c r="P57" s="234" t="s">
        <v>80</v>
      </c>
      <c r="Q57" s="59">
        <v>142</v>
      </c>
      <c r="R57" s="248">
        <v>37.005200000000002</v>
      </c>
      <c r="S57" s="248">
        <v>4.0044000000000004</v>
      </c>
      <c r="T57" s="248">
        <v>96.986000000000004</v>
      </c>
      <c r="U57" s="248">
        <v>4.0044000000000004</v>
      </c>
      <c r="V57" s="248">
        <v>0</v>
      </c>
      <c r="W57" s="248">
        <v>0</v>
      </c>
      <c r="X57" s="248">
        <v>0</v>
      </c>
      <c r="Y57" s="248">
        <v>0</v>
      </c>
      <c r="Z57" s="248">
        <v>0</v>
      </c>
      <c r="AA57" s="248">
        <v>0</v>
      </c>
      <c r="AB57" s="248">
        <v>0</v>
      </c>
      <c r="AC57" s="233">
        <v>142.00000000000003</v>
      </c>
    </row>
    <row r="58" spans="1:29" ht="27">
      <c r="A58" s="368">
        <v>35</v>
      </c>
      <c r="B58" s="364">
        <v>63020047</v>
      </c>
      <c r="C58" s="377" t="s">
        <v>44</v>
      </c>
      <c r="D58" s="364">
        <v>66.67</v>
      </c>
      <c r="E58" s="364">
        <v>14.58</v>
      </c>
      <c r="F58" s="364">
        <v>15.83</v>
      </c>
      <c r="G58" s="364">
        <v>2.5</v>
      </c>
      <c r="H58" s="364">
        <v>0.42</v>
      </c>
      <c r="I58" s="364"/>
      <c r="J58" s="364"/>
      <c r="K58" s="364"/>
      <c r="L58" s="364"/>
      <c r="M58" s="364"/>
      <c r="N58" s="370"/>
      <c r="O58" s="234">
        <v>36</v>
      </c>
      <c r="P58" s="234" t="s">
        <v>80</v>
      </c>
      <c r="Q58" s="59">
        <v>240</v>
      </c>
      <c r="R58" s="248">
        <v>160.00800000000001</v>
      </c>
      <c r="S58" s="248">
        <v>34.991999999999997</v>
      </c>
      <c r="T58" s="248">
        <v>37.991999999999997</v>
      </c>
      <c r="U58" s="248">
        <v>6</v>
      </c>
      <c r="V58" s="248">
        <v>1.008</v>
      </c>
      <c r="W58" s="248">
        <v>0</v>
      </c>
      <c r="X58" s="248">
        <v>0</v>
      </c>
      <c r="Y58" s="248">
        <v>0</v>
      </c>
      <c r="Z58" s="248">
        <v>0</v>
      </c>
      <c r="AA58" s="248">
        <v>0</v>
      </c>
      <c r="AB58" s="248">
        <v>0</v>
      </c>
      <c r="AC58" s="233">
        <v>240</v>
      </c>
    </row>
    <row r="59" spans="1:29" ht="27">
      <c r="A59" s="368">
        <v>36</v>
      </c>
      <c r="B59" s="364">
        <v>63020050</v>
      </c>
      <c r="C59" s="377" t="s">
        <v>47</v>
      </c>
      <c r="D59" s="364"/>
      <c r="E59" s="364">
        <v>0.54</v>
      </c>
      <c r="F59" s="364"/>
      <c r="G59" s="364">
        <v>99.46</v>
      </c>
      <c r="H59" s="364"/>
      <c r="I59" s="364"/>
      <c r="J59" s="364"/>
      <c r="K59" s="364"/>
      <c r="L59" s="364"/>
      <c r="M59" s="364"/>
      <c r="N59" s="370"/>
      <c r="O59" s="234">
        <v>37</v>
      </c>
      <c r="P59" s="234" t="s">
        <v>80</v>
      </c>
      <c r="Q59" s="59">
        <v>186</v>
      </c>
      <c r="R59" s="248">
        <v>0</v>
      </c>
      <c r="S59" s="248">
        <v>1.0044000000000002</v>
      </c>
      <c r="T59" s="248">
        <v>0</v>
      </c>
      <c r="U59" s="248">
        <v>184.99559999999997</v>
      </c>
      <c r="V59" s="248">
        <v>0</v>
      </c>
      <c r="W59" s="248">
        <v>0</v>
      </c>
      <c r="X59" s="248">
        <v>0</v>
      </c>
      <c r="Y59" s="248">
        <v>0</v>
      </c>
      <c r="Z59" s="248">
        <v>0</v>
      </c>
      <c r="AA59" s="248">
        <v>0</v>
      </c>
      <c r="AB59" s="248">
        <v>0</v>
      </c>
      <c r="AC59" s="233">
        <v>185.99999999999997</v>
      </c>
    </row>
    <row r="60" spans="1:29" ht="48.75">
      <c r="A60" s="368">
        <v>37</v>
      </c>
      <c r="B60" s="364">
        <v>63020048</v>
      </c>
      <c r="C60" s="377" t="s">
        <v>190</v>
      </c>
      <c r="D60" s="364">
        <v>43.23</v>
      </c>
      <c r="E60" s="364">
        <v>33.85</v>
      </c>
      <c r="F60" s="364">
        <v>5.73</v>
      </c>
      <c r="G60" s="364">
        <v>14.58</v>
      </c>
      <c r="H60" s="364"/>
      <c r="I60" s="364"/>
      <c r="J60" s="364"/>
      <c r="K60" s="364"/>
      <c r="L60" s="364"/>
      <c r="M60" s="364">
        <v>2.61</v>
      </c>
      <c r="N60" s="370"/>
      <c r="O60" s="234">
        <v>38</v>
      </c>
      <c r="P60" s="234" t="s">
        <v>80</v>
      </c>
      <c r="Q60" s="59">
        <v>192</v>
      </c>
      <c r="R60" s="248">
        <v>83.001599999999996</v>
      </c>
      <c r="S60" s="248">
        <v>64.992000000000004</v>
      </c>
      <c r="T60" s="248">
        <v>11.001600000000002</v>
      </c>
      <c r="U60" s="248">
        <v>27.993600000000001</v>
      </c>
      <c r="V60" s="248">
        <v>0</v>
      </c>
      <c r="W60" s="248">
        <v>0</v>
      </c>
      <c r="X60" s="248">
        <v>0</v>
      </c>
      <c r="Y60" s="248">
        <v>0</v>
      </c>
      <c r="Z60" s="248">
        <v>0</v>
      </c>
      <c r="AA60" s="248">
        <v>5.0111999999999997</v>
      </c>
      <c r="AB60" s="248">
        <v>0</v>
      </c>
      <c r="AC60" s="233">
        <v>192.00000000000003</v>
      </c>
    </row>
    <row r="61" spans="1:29" ht="27">
      <c r="A61" s="368">
        <v>38</v>
      </c>
      <c r="B61" s="364">
        <v>63020049</v>
      </c>
      <c r="C61" s="377" t="s">
        <v>46</v>
      </c>
      <c r="D61" s="364"/>
      <c r="E61" s="364">
        <v>23.36</v>
      </c>
      <c r="F61" s="364"/>
      <c r="G61" s="364"/>
      <c r="H61" s="364">
        <v>76.05</v>
      </c>
      <c r="I61" s="364"/>
      <c r="J61" s="364"/>
      <c r="K61" s="364"/>
      <c r="L61" s="364"/>
      <c r="M61" s="364">
        <v>0.59</v>
      </c>
      <c r="N61" s="370"/>
      <c r="O61" s="234">
        <v>39</v>
      </c>
      <c r="P61" s="234" t="s">
        <v>80</v>
      </c>
      <c r="Q61" s="59">
        <v>167</v>
      </c>
      <c r="R61" s="248">
        <v>0</v>
      </c>
      <c r="S61" s="248">
        <v>39.011200000000002</v>
      </c>
      <c r="T61" s="248">
        <v>0</v>
      </c>
      <c r="U61" s="248">
        <v>0</v>
      </c>
      <c r="V61" s="248">
        <v>127.0035</v>
      </c>
      <c r="W61" s="248">
        <v>0</v>
      </c>
      <c r="X61" s="248">
        <v>0</v>
      </c>
      <c r="Y61" s="248">
        <v>0</v>
      </c>
      <c r="Z61" s="248">
        <v>0</v>
      </c>
      <c r="AA61" s="248">
        <v>0.98530000000000006</v>
      </c>
      <c r="AB61" s="248">
        <v>0</v>
      </c>
      <c r="AC61" s="233">
        <v>167</v>
      </c>
    </row>
    <row r="62" spans="1:29" ht="27">
      <c r="A62" s="368">
        <v>39</v>
      </c>
      <c r="B62" s="364">
        <v>63020127</v>
      </c>
      <c r="C62" s="377" t="s">
        <v>397</v>
      </c>
      <c r="D62" s="364"/>
      <c r="E62" s="364">
        <v>100</v>
      </c>
      <c r="F62" s="364"/>
      <c r="G62" s="364"/>
      <c r="H62" s="364"/>
      <c r="I62" s="364"/>
      <c r="J62" s="364"/>
      <c r="K62" s="364"/>
      <c r="L62" s="364"/>
      <c r="M62" s="364"/>
      <c r="N62" s="370"/>
      <c r="O62" s="234">
        <v>40</v>
      </c>
      <c r="P62" s="234" t="s">
        <v>80</v>
      </c>
      <c r="Q62" s="59">
        <v>54</v>
      </c>
      <c r="R62" s="248">
        <v>0</v>
      </c>
      <c r="S62" s="248">
        <v>54</v>
      </c>
      <c r="T62" s="248">
        <v>0</v>
      </c>
      <c r="U62" s="248">
        <v>0</v>
      </c>
      <c r="V62" s="248">
        <v>0</v>
      </c>
      <c r="W62" s="248">
        <v>0</v>
      </c>
      <c r="X62" s="248">
        <v>0</v>
      </c>
      <c r="Y62" s="248">
        <v>0</v>
      </c>
      <c r="Z62" s="248">
        <v>0</v>
      </c>
      <c r="AA62" s="248">
        <v>0</v>
      </c>
      <c r="AB62" s="248">
        <v>0</v>
      </c>
      <c r="AC62" s="233">
        <v>54</v>
      </c>
    </row>
    <row r="63" spans="1:29" ht="27">
      <c r="A63" s="368">
        <v>40</v>
      </c>
      <c r="B63" s="364">
        <v>63020022</v>
      </c>
      <c r="C63" s="377" t="s">
        <v>19</v>
      </c>
      <c r="D63" s="364">
        <v>77</v>
      </c>
      <c r="E63" s="364"/>
      <c r="F63" s="364">
        <v>14</v>
      </c>
      <c r="G63" s="364"/>
      <c r="H63" s="364"/>
      <c r="I63" s="364"/>
      <c r="J63" s="364"/>
      <c r="K63" s="364"/>
      <c r="L63" s="364"/>
      <c r="M63" s="364">
        <v>6</v>
      </c>
      <c r="N63" s="370">
        <v>3</v>
      </c>
      <c r="O63" s="234">
        <v>41</v>
      </c>
      <c r="P63" s="234" t="s">
        <v>155</v>
      </c>
      <c r="Q63" s="59">
        <v>431</v>
      </c>
      <c r="R63" s="248">
        <v>331.87</v>
      </c>
      <c r="S63" s="248">
        <v>0</v>
      </c>
      <c r="T63" s="248">
        <v>60.34</v>
      </c>
      <c r="U63" s="248">
        <v>0</v>
      </c>
      <c r="V63" s="248">
        <v>0</v>
      </c>
      <c r="W63" s="248">
        <v>0</v>
      </c>
      <c r="X63" s="248">
        <v>0</v>
      </c>
      <c r="Y63" s="248">
        <v>0</v>
      </c>
      <c r="Z63" s="248">
        <v>0</v>
      </c>
      <c r="AA63" s="248">
        <v>25.86</v>
      </c>
      <c r="AB63" s="248">
        <v>12.93</v>
      </c>
      <c r="AC63" s="233">
        <v>431.00000000000006</v>
      </c>
    </row>
    <row r="64" spans="1:29" ht="27">
      <c r="A64" s="368">
        <v>41</v>
      </c>
      <c r="B64" s="364">
        <v>63020023</v>
      </c>
      <c r="C64" s="377" t="s">
        <v>20</v>
      </c>
      <c r="D64" s="364">
        <v>51.25</v>
      </c>
      <c r="E64" s="364">
        <v>34.74</v>
      </c>
      <c r="F64" s="364">
        <v>12.67</v>
      </c>
      <c r="G64" s="364">
        <v>0.57999999999999996</v>
      </c>
      <c r="H64" s="364"/>
      <c r="I64" s="364"/>
      <c r="J64" s="364"/>
      <c r="K64" s="364"/>
      <c r="L64" s="364">
        <v>0.38</v>
      </c>
      <c r="M64" s="364">
        <v>0.38</v>
      </c>
      <c r="N64" s="370"/>
      <c r="O64" s="234">
        <v>42</v>
      </c>
      <c r="P64" s="234" t="s">
        <v>155</v>
      </c>
      <c r="Q64" s="59">
        <v>521</v>
      </c>
      <c r="R64" s="248">
        <v>267.01249999999999</v>
      </c>
      <c r="S64" s="248">
        <v>180.99540000000002</v>
      </c>
      <c r="T64" s="248">
        <v>66.0107</v>
      </c>
      <c r="U64" s="248">
        <v>3.0218000000000003</v>
      </c>
      <c r="V64" s="248">
        <v>0</v>
      </c>
      <c r="W64" s="248">
        <v>0</v>
      </c>
      <c r="X64" s="248">
        <v>0</v>
      </c>
      <c r="Y64" s="248">
        <v>0</v>
      </c>
      <c r="Z64" s="248">
        <v>1.9798</v>
      </c>
      <c r="AA64" s="248">
        <v>1.9798</v>
      </c>
      <c r="AB64" s="248">
        <v>0</v>
      </c>
      <c r="AC64" s="233">
        <v>520.99999999999989</v>
      </c>
    </row>
    <row r="65" spans="1:29" ht="27">
      <c r="A65" s="368">
        <v>42</v>
      </c>
      <c r="B65" s="364">
        <v>63020021</v>
      </c>
      <c r="C65" s="377" t="s">
        <v>18</v>
      </c>
      <c r="D65" s="364">
        <v>39.630000000000003</v>
      </c>
      <c r="E65" s="364"/>
      <c r="F65" s="364">
        <v>52.43</v>
      </c>
      <c r="G65" s="364"/>
      <c r="H65" s="364"/>
      <c r="I65" s="364"/>
      <c r="J65" s="364"/>
      <c r="K65" s="364"/>
      <c r="L65" s="364"/>
      <c r="M65" s="364">
        <v>7.94</v>
      </c>
      <c r="N65" s="370"/>
      <c r="O65" s="234">
        <v>43</v>
      </c>
      <c r="P65" s="234" t="s">
        <v>155</v>
      </c>
      <c r="Q65" s="59">
        <v>164</v>
      </c>
      <c r="R65" s="248">
        <v>64.993200000000002</v>
      </c>
      <c r="S65" s="248">
        <v>0</v>
      </c>
      <c r="T65" s="248">
        <v>85.985200000000006</v>
      </c>
      <c r="U65" s="248">
        <v>0</v>
      </c>
      <c r="V65" s="248">
        <v>0</v>
      </c>
      <c r="W65" s="248">
        <v>0</v>
      </c>
      <c r="X65" s="248">
        <v>0</v>
      </c>
      <c r="Y65" s="248">
        <v>0</v>
      </c>
      <c r="Z65" s="248">
        <v>0</v>
      </c>
      <c r="AA65" s="248">
        <v>13.021600000000001</v>
      </c>
      <c r="AB65" s="248">
        <v>0</v>
      </c>
      <c r="AC65" s="233">
        <v>164.00000000000003</v>
      </c>
    </row>
    <row r="66" spans="1:29" ht="27">
      <c r="A66" s="368">
        <v>43</v>
      </c>
      <c r="B66" s="364">
        <v>63020017</v>
      </c>
      <c r="C66" s="377" t="s">
        <v>14</v>
      </c>
      <c r="D66" s="364">
        <v>96.2</v>
      </c>
      <c r="E66" s="364">
        <v>3.5</v>
      </c>
      <c r="F66" s="364"/>
      <c r="G66" s="364"/>
      <c r="H66" s="364"/>
      <c r="I66" s="364"/>
      <c r="J66" s="364"/>
      <c r="K66" s="364"/>
      <c r="L66" s="364"/>
      <c r="M66" s="364">
        <v>0.3</v>
      </c>
      <c r="N66" s="370"/>
      <c r="O66" s="234">
        <v>44</v>
      </c>
      <c r="P66" s="234" t="s">
        <v>155</v>
      </c>
      <c r="Q66" s="59">
        <v>340</v>
      </c>
      <c r="R66" s="248">
        <v>327.08</v>
      </c>
      <c r="S66" s="248">
        <v>11.9</v>
      </c>
      <c r="T66" s="248">
        <v>0</v>
      </c>
      <c r="U66" s="248">
        <v>0</v>
      </c>
      <c r="V66" s="248">
        <v>0</v>
      </c>
      <c r="W66" s="248">
        <v>0</v>
      </c>
      <c r="X66" s="248">
        <v>0</v>
      </c>
      <c r="Y66" s="248">
        <v>0</v>
      </c>
      <c r="Z66" s="248">
        <v>0</v>
      </c>
      <c r="AA66" s="248">
        <v>1.02</v>
      </c>
      <c r="AB66" s="248">
        <v>0</v>
      </c>
      <c r="AC66" s="233">
        <v>339.99999999999994</v>
      </c>
    </row>
    <row r="67" spans="1:29" ht="27">
      <c r="A67" s="368">
        <v>44</v>
      </c>
      <c r="B67" s="364">
        <v>63020014</v>
      </c>
      <c r="C67" s="377" t="s">
        <v>12</v>
      </c>
      <c r="D67" s="364">
        <v>51.69</v>
      </c>
      <c r="E67" s="364"/>
      <c r="F67" s="364">
        <v>28.5</v>
      </c>
      <c r="G67" s="364"/>
      <c r="H67" s="364"/>
      <c r="I67" s="364"/>
      <c r="J67" s="364"/>
      <c r="K67" s="364"/>
      <c r="L67" s="364"/>
      <c r="M67" s="364"/>
      <c r="N67" s="370">
        <v>19.809999999999999</v>
      </c>
      <c r="O67" s="234">
        <v>45</v>
      </c>
      <c r="P67" s="234" t="s">
        <v>155</v>
      </c>
      <c r="Q67" s="59">
        <v>207</v>
      </c>
      <c r="R67" s="248">
        <v>106.9983</v>
      </c>
      <c r="S67" s="248">
        <v>0</v>
      </c>
      <c r="T67" s="248">
        <v>58.994999999999997</v>
      </c>
      <c r="U67" s="248">
        <v>0</v>
      </c>
      <c r="V67" s="248">
        <v>0</v>
      </c>
      <c r="W67" s="248">
        <v>0</v>
      </c>
      <c r="X67" s="248">
        <v>0</v>
      </c>
      <c r="Y67" s="248">
        <v>0</v>
      </c>
      <c r="Z67" s="248">
        <v>0</v>
      </c>
      <c r="AA67" s="248">
        <v>0</v>
      </c>
      <c r="AB67" s="248">
        <v>41.006700000000002</v>
      </c>
      <c r="AC67" s="233">
        <v>207</v>
      </c>
    </row>
    <row r="68" spans="1:29" ht="27">
      <c r="A68" s="368">
        <v>45</v>
      </c>
      <c r="B68" s="364">
        <v>63020016</v>
      </c>
      <c r="C68" s="377" t="s">
        <v>13</v>
      </c>
      <c r="D68" s="364">
        <v>34.799999999999997</v>
      </c>
      <c r="E68" s="364">
        <v>51.7</v>
      </c>
      <c r="F68" s="364">
        <v>13.5</v>
      </c>
      <c r="G68" s="364"/>
      <c r="H68" s="364"/>
      <c r="I68" s="364"/>
      <c r="J68" s="364"/>
      <c r="K68" s="364"/>
      <c r="L68" s="364"/>
      <c r="M68" s="364"/>
      <c r="N68" s="370"/>
      <c r="O68" s="234">
        <v>46</v>
      </c>
      <c r="P68" s="234" t="s">
        <v>155</v>
      </c>
      <c r="Q68" s="59">
        <v>230</v>
      </c>
      <c r="R68" s="248">
        <v>80.039999999999992</v>
      </c>
      <c r="S68" s="248">
        <v>118.91</v>
      </c>
      <c r="T68" s="248">
        <v>31.05</v>
      </c>
      <c r="U68" s="248">
        <v>0</v>
      </c>
      <c r="V68" s="248">
        <v>0</v>
      </c>
      <c r="W68" s="248">
        <v>0</v>
      </c>
      <c r="X68" s="248">
        <v>0</v>
      </c>
      <c r="Y68" s="248">
        <v>0</v>
      </c>
      <c r="Z68" s="248">
        <v>0</v>
      </c>
      <c r="AA68" s="248">
        <v>0</v>
      </c>
      <c r="AB68" s="248">
        <v>0</v>
      </c>
      <c r="AC68" s="233">
        <v>230</v>
      </c>
    </row>
    <row r="69" spans="1:29" ht="27">
      <c r="A69" s="368">
        <v>46</v>
      </c>
      <c r="B69" s="364">
        <v>63020018</v>
      </c>
      <c r="C69" s="377" t="s">
        <v>15</v>
      </c>
      <c r="D69" s="364">
        <v>86.75</v>
      </c>
      <c r="E69" s="364">
        <v>13.25</v>
      </c>
      <c r="F69" s="364"/>
      <c r="G69" s="364"/>
      <c r="H69" s="364"/>
      <c r="I69" s="364"/>
      <c r="J69" s="364"/>
      <c r="K69" s="364"/>
      <c r="L69" s="364"/>
      <c r="M69" s="364"/>
      <c r="N69" s="370"/>
      <c r="O69" s="234">
        <v>47</v>
      </c>
      <c r="P69" s="234" t="s">
        <v>155</v>
      </c>
      <c r="Q69" s="59">
        <v>201</v>
      </c>
      <c r="R69" s="248">
        <v>174.36750000000001</v>
      </c>
      <c r="S69" s="248">
        <v>26.6325</v>
      </c>
      <c r="T69" s="248">
        <v>0</v>
      </c>
      <c r="U69" s="248">
        <v>0</v>
      </c>
      <c r="V69" s="248">
        <v>0</v>
      </c>
      <c r="W69" s="248">
        <v>0</v>
      </c>
      <c r="X69" s="248">
        <v>0</v>
      </c>
      <c r="Y69" s="248">
        <v>0</v>
      </c>
      <c r="Z69" s="248">
        <v>0</v>
      </c>
      <c r="AA69" s="248">
        <v>0</v>
      </c>
      <c r="AB69" s="248">
        <v>0</v>
      </c>
      <c r="AC69" s="233">
        <v>201</v>
      </c>
    </row>
    <row r="70" spans="1:29" ht="27">
      <c r="A70" s="368">
        <v>47</v>
      </c>
      <c r="B70" s="364">
        <v>63020010</v>
      </c>
      <c r="C70" s="377" t="s">
        <v>9</v>
      </c>
      <c r="D70" s="364">
        <v>1.89</v>
      </c>
      <c r="E70" s="364">
        <v>75.47</v>
      </c>
      <c r="F70" s="364">
        <v>22.64</v>
      </c>
      <c r="G70" s="364"/>
      <c r="H70" s="364"/>
      <c r="I70" s="364"/>
      <c r="J70" s="364"/>
      <c r="K70" s="364"/>
      <c r="L70" s="364"/>
      <c r="M70" s="364"/>
      <c r="N70" s="370"/>
      <c r="O70" s="234">
        <v>48</v>
      </c>
      <c r="P70" s="234" t="s">
        <v>155</v>
      </c>
      <c r="Q70" s="59">
        <v>106</v>
      </c>
      <c r="R70" s="248">
        <v>2.0034000000000001</v>
      </c>
      <c r="S70" s="248">
        <v>79.998199999999997</v>
      </c>
      <c r="T70" s="248">
        <v>23.9984</v>
      </c>
      <c r="U70" s="248">
        <v>0</v>
      </c>
      <c r="V70" s="248">
        <v>0</v>
      </c>
      <c r="W70" s="248">
        <v>0</v>
      </c>
      <c r="X70" s="248">
        <v>0</v>
      </c>
      <c r="Y70" s="248">
        <v>0</v>
      </c>
      <c r="Z70" s="248">
        <v>0</v>
      </c>
      <c r="AA70" s="248">
        <v>0</v>
      </c>
      <c r="AB70" s="248">
        <v>0</v>
      </c>
      <c r="AC70" s="233">
        <v>106</v>
      </c>
    </row>
    <row r="71" spans="1:29" ht="27">
      <c r="A71" s="368">
        <v>48</v>
      </c>
      <c r="B71" s="364">
        <v>63020009</v>
      </c>
      <c r="C71" s="377" t="s">
        <v>8</v>
      </c>
      <c r="D71" s="364">
        <v>42.17</v>
      </c>
      <c r="E71" s="364">
        <v>30.12</v>
      </c>
      <c r="F71" s="364">
        <v>27.71</v>
      </c>
      <c r="G71" s="364"/>
      <c r="H71" s="364"/>
      <c r="I71" s="364"/>
      <c r="J71" s="364"/>
      <c r="K71" s="364"/>
      <c r="L71" s="364"/>
      <c r="M71" s="364"/>
      <c r="N71" s="370"/>
      <c r="O71" s="234">
        <v>49</v>
      </c>
      <c r="P71" s="234" t="s">
        <v>155</v>
      </c>
      <c r="Q71" s="59">
        <v>166</v>
      </c>
      <c r="R71" s="248">
        <v>70.002200000000002</v>
      </c>
      <c r="S71" s="248">
        <v>49.999200000000002</v>
      </c>
      <c r="T71" s="248">
        <v>45.998600000000003</v>
      </c>
      <c r="U71" s="248">
        <v>0</v>
      </c>
      <c r="V71" s="248">
        <v>0</v>
      </c>
      <c r="W71" s="248">
        <v>0</v>
      </c>
      <c r="X71" s="248">
        <v>0</v>
      </c>
      <c r="Y71" s="248">
        <v>0</v>
      </c>
      <c r="Z71" s="248">
        <v>0</v>
      </c>
      <c r="AA71" s="248">
        <v>0</v>
      </c>
      <c r="AB71" s="248">
        <v>0</v>
      </c>
      <c r="AC71" s="233">
        <v>166</v>
      </c>
    </row>
    <row r="72" spans="1:29" ht="27">
      <c r="A72" s="368">
        <v>49</v>
      </c>
      <c r="B72" s="364">
        <v>63020011</v>
      </c>
      <c r="C72" s="377" t="s">
        <v>10</v>
      </c>
      <c r="D72" s="364">
        <v>7.28</v>
      </c>
      <c r="E72" s="364">
        <v>92.72</v>
      </c>
      <c r="F72" s="364"/>
      <c r="G72" s="364"/>
      <c r="H72" s="364"/>
      <c r="I72" s="364"/>
      <c r="J72" s="364"/>
      <c r="K72" s="364"/>
      <c r="L72" s="364"/>
      <c r="M72" s="364"/>
      <c r="N72" s="370"/>
      <c r="O72" s="234">
        <v>50</v>
      </c>
      <c r="P72" s="234" t="s">
        <v>155</v>
      </c>
      <c r="Q72" s="59">
        <v>330</v>
      </c>
      <c r="R72" s="248">
        <v>24.024000000000001</v>
      </c>
      <c r="S72" s="248">
        <v>305.976</v>
      </c>
      <c r="T72" s="248">
        <v>0</v>
      </c>
      <c r="U72" s="248">
        <v>0</v>
      </c>
      <c r="V72" s="248">
        <v>0</v>
      </c>
      <c r="W72" s="248">
        <v>0</v>
      </c>
      <c r="X72" s="248">
        <v>0</v>
      </c>
      <c r="Y72" s="248">
        <v>0</v>
      </c>
      <c r="Z72" s="248">
        <v>0</v>
      </c>
      <c r="AA72" s="248">
        <v>0</v>
      </c>
      <c r="AB72" s="248">
        <v>0</v>
      </c>
      <c r="AC72" s="233">
        <v>330</v>
      </c>
    </row>
    <row r="73" spans="1:29" ht="27">
      <c r="A73" s="368">
        <v>50</v>
      </c>
      <c r="B73" s="364">
        <v>63020012</v>
      </c>
      <c r="C73" s="377" t="s">
        <v>11</v>
      </c>
      <c r="D73" s="364">
        <v>20.63</v>
      </c>
      <c r="E73" s="364">
        <v>36.25</v>
      </c>
      <c r="F73" s="364">
        <v>43.12</v>
      </c>
      <c r="G73" s="364"/>
      <c r="H73" s="364"/>
      <c r="I73" s="364"/>
      <c r="J73" s="364"/>
      <c r="K73" s="364"/>
      <c r="L73" s="364"/>
      <c r="M73" s="364"/>
      <c r="N73" s="370"/>
      <c r="O73" s="234">
        <v>51</v>
      </c>
      <c r="P73" s="234" t="s">
        <v>155</v>
      </c>
      <c r="Q73" s="59">
        <v>160</v>
      </c>
      <c r="R73" s="248">
        <v>33.007999999999996</v>
      </c>
      <c r="S73" s="248">
        <v>58</v>
      </c>
      <c r="T73" s="248">
        <v>68.992000000000004</v>
      </c>
      <c r="U73" s="248">
        <v>0</v>
      </c>
      <c r="V73" s="248">
        <v>0</v>
      </c>
      <c r="W73" s="248">
        <v>0</v>
      </c>
      <c r="X73" s="248">
        <v>0</v>
      </c>
      <c r="Y73" s="248">
        <v>0</v>
      </c>
      <c r="Z73" s="248">
        <v>0</v>
      </c>
      <c r="AA73" s="248">
        <v>0</v>
      </c>
      <c r="AB73" s="248">
        <v>0</v>
      </c>
      <c r="AC73" s="233">
        <v>160</v>
      </c>
    </row>
    <row r="74" spans="1:29" ht="27">
      <c r="A74" s="368">
        <v>51</v>
      </c>
      <c r="B74" s="364">
        <v>63020008</v>
      </c>
      <c r="C74" s="377" t="s">
        <v>7</v>
      </c>
      <c r="D74" s="364"/>
      <c r="E74" s="364">
        <v>89.06</v>
      </c>
      <c r="F74" s="364">
        <v>10.94</v>
      </c>
      <c r="G74" s="364"/>
      <c r="H74" s="364"/>
      <c r="I74" s="364"/>
      <c r="J74" s="364"/>
      <c r="K74" s="364"/>
      <c r="L74" s="364"/>
      <c r="M74" s="364"/>
      <c r="N74" s="370"/>
      <c r="O74" s="234">
        <v>52</v>
      </c>
      <c r="P74" s="234" t="s">
        <v>155</v>
      </c>
      <c r="Q74" s="59">
        <v>128</v>
      </c>
      <c r="R74" s="248">
        <v>0</v>
      </c>
      <c r="S74" s="248">
        <v>113.99680000000001</v>
      </c>
      <c r="T74" s="248">
        <v>14.0032</v>
      </c>
      <c r="U74" s="248">
        <v>0</v>
      </c>
      <c r="V74" s="248">
        <v>0</v>
      </c>
      <c r="W74" s="248">
        <v>0</v>
      </c>
      <c r="X74" s="248">
        <v>0</v>
      </c>
      <c r="Y74" s="248">
        <v>0</v>
      </c>
      <c r="Z74" s="248">
        <v>0</v>
      </c>
      <c r="AA74" s="248">
        <v>0</v>
      </c>
      <c r="AB74" s="248">
        <v>0</v>
      </c>
      <c r="AC74" s="233">
        <v>128</v>
      </c>
    </row>
    <row r="75" spans="1:29" ht="27">
      <c r="A75" s="368">
        <v>52</v>
      </c>
      <c r="B75" s="364">
        <v>63020001</v>
      </c>
      <c r="C75" s="377" t="s">
        <v>2</v>
      </c>
      <c r="D75" s="364">
        <v>18.100000000000001</v>
      </c>
      <c r="E75" s="364">
        <v>54.3</v>
      </c>
      <c r="F75" s="364">
        <v>27.6</v>
      </c>
      <c r="G75" s="364"/>
      <c r="H75" s="364"/>
      <c r="I75" s="364"/>
      <c r="J75" s="364"/>
      <c r="K75" s="364"/>
      <c r="L75" s="364"/>
      <c r="M75" s="364"/>
      <c r="N75" s="370"/>
      <c r="O75" s="234">
        <v>53</v>
      </c>
      <c r="P75" s="234" t="s">
        <v>155</v>
      </c>
      <c r="Q75" s="59">
        <v>221</v>
      </c>
      <c r="R75" s="248">
        <v>40.001000000000005</v>
      </c>
      <c r="S75" s="248">
        <v>120.00299999999999</v>
      </c>
      <c r="T75" s="248">
        <v>60.996000000000002</v>
      </c>
      <c r="U75" s="248">
        <v>0</v>
      </c>
      <c r="V75" s="248">
        <v>0</v>
      </c>
      <c r="W75" s="248">
        <v>0</v>
      </c>
      <c r="X75" s="248">
        <v>0</v>
      </c>
      <c r="Y75" s="248">
        <v>0</v>
      </c>
      <c r="Z75" s="248">
        <v>0</v>
      </c>
      <c r="AA75" s="248">
        <v>0</v>
      </c>
      <c r="AB75" s="248">
        <v>0</v>
      </c>
      <c r="AC75" s="233">
        <v>221</v>
      </c>
    </row>
    <row r="76" spans="1:29" ht="27">
      <c r="A76" s="368">
        <v>53</v>
      </c>
      <c r="B76" s="364">
        <v>63020005</v>
      </c>
      <c r="C76" s="377" t="s">
        <v>5</v>
      </c>
      <c r="D76" s="364"/>
      <c r="E76" s="364">
        <v>85.86</v>
      </c>
      <c r="F76" s="364">
        <v>14.14</v>
      </c>
      <c r="G76" s="364"/>
      <c r="H76" s="364"/>
      <c r="I76" s="364"/>
      <c r="J76" s="364"/>
      <c r="K76" s="364"/>
      <c r="L76" s="364"/>
      <c r="M76" s="364"/>
      <c r="N76" s="370"/>
      <c r="O76" s="234">
        <v>54</v>
      </c>
      <c r="P76" s="234" t="s">
        <v>155</v>
      </c>
      <c r="Q76" s="59">
        <v>99</v>
      </c>
      <c r="R76" s="248">
        <v>0</v>
      </c>
      <c r="S76" s="248">
        <v>85.00139999999999</v>
      </c>
      <c r="T76" s="248">
        <v>13.998600000000001</v>
      </c>
      <c r="U76" s="248">
        <v>0</v>
      </c>
      <c r="V76" s="248">
        <v>0</v>
      </c>
      <c r="W76" s="248">
        <v>0</v>
      </c>
      <c r="X76" s="248">
        <v>0</v>
      </c>
      <c r="Y76" s="248">
        <v>0</v>
      </c>
      <c r="Z76" s="248">
        <v>0</v>
      </c>
      <c r="AA76" s="248">
        <v>0</v>
      </c>
      <c r="AB76" s="248">
        <v>0</v>
      </c>
      <c r="AC76" s="233">
        <v>98.999999999999986</v>
      </c>
    </row>
    <row r="77" spans="1:29" ht="27">
      <c r="A77" s="368">
        <v>54</v>
      </c>
      <c r="B77" s="364">
        <v>63020007</v>
      </c>
      <c r="C77" s="377" t="s">
        <v>6</v>
      </c>
      <c r="D77" s="364"/>
      <c r="E77" s="364">
        <v>100</v>
      </c>
      <c r="F77" s="364"/>
      <c r="G77" s="364"/>
      <c r="H77" s="364"/>
      <c r="I77" s="364"/>
      <c r="J77" s="364"/>
      <c r="K77" s="364"/>
      <c r="L77" s="364"/>
      <c r="M77" s="364"/>
      <c r="N77" s="370"/>
      <c r="O77" s="234">
        <v>55</v>
      </c>
      <c r="P77" s="234" t="s">
        <v>155</v>
      </c>
      <c r="Q77" s="59">
        <v>906</v>
      </c>
      <c r="R77" s="248">
        <v>0</v>
      </c>
      <c r="S77" s="248">
        <v>906</v>
      </c>
      <c r="T77" s="248">
        <v>0</v>
      </c>
      <c r="U77" s="248">
        <v>0</v>
      </c>
      <c r="V77" s="248">
        <v>0</v>
      </c>
      <c r="W77" s="248">
        <v>0</v>
      </c>
      <c r="X77" s="248">
        <v>0</v>
      </c>
      <c r="Y77" s="248">
        <v>0</v>
      </c>
      <c r="Z77" s="248">
        <v>0</v>
      </c>
      <c r="AA77" s="248">
        <v>0</v>
      </c>
      <c r="AB77" s="248">
        <v>0</v>
      </c>
      <c r="AC77" s="233">
        <v>906</v>
      </c>
    </row>
    <row r="78" spans="1:29" ht="27">
      <c r="A78" s="368">
        <v>55</v>
      </c>
      <c r="B78" s="364">
        <v>63020002</v>
      </c>
      <c r="C78" s="377" t="s">
        <v>3</v>
      </c>
      <c r="D78" s="364">
        <v>31.64</v>
      </c>
      <c r="E78" s="364">
        <v>65.19</v>
      </c>
      <c r="F78" s="364">
        <v>3.17</v>
      </c>
      <c r="G78" s="364"/>
      <c r="H78" s="364"/>
      <c r="I78" s="364"/>
      <c r="J78" s="364"/>
      <c r="K78" s="364"/>
      <c r="L78" s="364"/>
      <c r="M78" s="364"/>
      <c r="N78" s="370"/>
      <c r="O78" s="234">
        <v>56</v>
      </c>
      <c r="P78" s="234" t="s">
        <v>155</v>
      </c>
      <c r="Q78" s="59">
        <v>316</v>
      </c>
      <c r="R78" s="248">
        <v>99.982399999999998</v>
      </c>
      <c r="S78" s="248">
        <v>206.00040000000001</v>
      </c>
      <c r="T78" s="248">
        <v>10.017200000000001</v>
      </c>
      <c r="U78" s="248">
        <v>0</v>
      </c>
      <c r="V78" s="248">
        <v>0</v>
      </c>
      <c r="W78" s="248">
        <v>0</v>
      </c>
      <c r="X78" s="248">
        <v>0</v>
      </c>
      <c r="Y78" s="248">
        <v>0</v>
      </c>
      <c r="Z78" s="248">
        <v>0</v>
      </c>
      <c r="AA78" s="248">
        <v>0</v>
      </c>
      <c r="AB78" s="248">
        <v>0</v>
      </c>
      <c r="AC78" s="233">
        <v>316</v>
      </c>
    </row>
    <row r="79" spans="1:29" ht="27">
      <c r="A79" s="368">
        <v>56</v>
      </c>
      <c r="B79" s="364">
        <v>63020003</v>
      </c>
      <c r="C79" s="377" t="s">
        <v>4</v>
      </c>
      <c r="D79" s="364">
        <v>25</v>
      </c>
      <c r="E79" s="364">
        <v>40.44</v>
      </c>
      <c r="F79" s="364">
        <v>34.56</v>
      </c>
      <c r="G79" s="364"/>
      <c r="H79" s="364"/>
      <c r="I79" s="364"/>
      <c r="J79" s="364"/>
      <c r="K79" s="364"/>
      <c r="L79" s="364"/>
      <c r="M79" s="364"/>
      <c r="N79" s="370"/>
      <c r="O79" s="234">
        <v>59</v>
      </c>
      <c r="P79" s="234" t="s">
        <v>155</v>
      </c>
      <c r="Q79" s="59">
        <v>136</v>
      </c>
      <c r="R79" s="248">
        <v>34</v>
      </c>
      <c r="S79" s="248">
        <v>54.998400000000004</v>
      </c>
      <c r="T79" s="248">
        <v>47.001599999999996</v>
      </c>
      <c r="U79" s="248">
        <v>0</v>
      </c>
      <c r="V79" s="248">
        <v>0</v>
      </c>
      <c r="W79" s="248">
        <v>0</v>
      </c>
      <c r="X79" s="248">
        <v>0</v>
      </c>
      <c r="Y79" s="248">
        <v>0</v>
      </c>
      <c r="Z79" s="248">
        <v>0</v>
      </c>
      <c r="AA79" s="248">
        <v>0</v>
      </c>
      <c r="AB79" s="248">
        <v>0</v>
      </c>
      <c r="AC79" s="233">
        <v>136</v>
      </c>
    </row>
    <row r="80" spans="1:29" ht="27">
      <c r="A80" s="368">
        <v>57</v>
      </c>
      <c r="B80" s="364">
        <v>63020019</v>
      </c>
      <c r="C80" s="377" t="s">
        <v>16</v>
      </c>
      <c r="D80" s="364"/>
      <c r="E80" s="364">
        <v>100</v>
      </c>
      <c r="F80" s="364"/>
      <c r="G80" s="364"/>
      <c r="H80" s="364"/>
      <c r="I80" s="364"/>
      <c r="J80" s="364"/>
      <c r="K80" s="364"/>
      <c r="L80" s="364"/>
      <c r="M80" s="364"/>
      <c r="N80" s="370"/>
      <c r="O80" s="234">
        <v>60</v>
      </c>
      <c r="P80" s="234" t="s">
        <v>155</v>
      </c>
      <c r="Q80" s="59">
        <v>131</v>
      </c>
      <c r="R80" s="248">
        <v>0</v>
      </c>
      <c r="S80" s="248">
        <v>131</v>
      </c>
      <c r="T80" s="248">
        <v>0</v>
      </c>
      <c r="U80" s="248">
        <v>0</v>
      </c>
      <c r="V80" s="248">
        <v>0</v>
      </c>
      <c r="W80" s="248">
        <v>0</v>
      </c>
      <c r="X80" s="248">
        <v>0</v>
      </c>
      <c r="Y80" s="248">
        <v>0</v>
      </c>
      <c r="Z80" s="248">
        <v>0</v>
      </c>
      <c r="AA80" s="248">
        <v>0</v>
      </c>
      <c r="AB80" s="248">
        <v>0</v>
      </c>
      <c r="AC80" s="233">
        <v>131</v>
      </c>
    </row>
    <row r="81" spans="1:29" ht="27">
      <c r="A81" s="368">
        <v>58</v>
      </c>
      <c r="B81" s="364">
        <v>63020020</v>
      </c>
      <c r="C81" s="377" t="s">
        <v>17</v>
      </c>
      <c r="D81" s="364"/>
      <c r="E81" s="364">
        <v>100</v>
      </c>
      <c r="F81" s="364"/>
      <c r="G81" s="364"/>
      <c r="H81" s="364"/>
      <c r="I81" s="364"/>
      <c r="J81" s="364"/>
      <c r="K81" s="364"/>
      <c r="L81" s="364"/>
      <c r="M81" s="364"/>
      <c r="N81" s="370"/>
      <c r="O81" s="234">
        <v>61</v>
      </c>
      <c r="P81" s="234" t="s">
        <v>155</v>
      </c>
      <c r="Q81" s="59">
        <v>391</v>
      </c>
      <c r="R81" s="248">
        <v>0</v>
      </c>
      <c r="S81" s="248">
        <v>391</v>
      </c>
      <c r="T81" s="248">
        <v>0</v>
      </c>
      <c r="U81" s="248">
        <v>0</v>
      </c>
      <c r="V81" s="248">
        <v>0</v>
      </c>
      <c r="W81" s="248">
        <v>0</v>
      </c>
      <c r="X81" s="248">
        <v>0</v>
      </c>
      <c r="Y81" s="248">
        <v>0</v>
      </c>
      <c r="Z81" s="248">
        <v>0</v>
      </c>
      <c r="AA81" s="248">
        <v>0</v>
      </c>
      <c r="AB81" s="248">
        <v>0</v>
      </c>
      <c r="AC81" s="233">
        <v>391</v>
      </c>
    </row>
    <row r="82" spans="1:29" ht="27">
      <c r="A82" s="368">
        <v>59</v>
      </c>
      <c r="B82" s="364">
        <v>63020025</v>
      </c>
      <c r="C82" s="377" t="s">
        <v>22</v>
      </c>
      <c r="D82" s="364"/>
      <c r="E82" s="364">
        <v>100</v>
      </c>
      <c r="F82" s="364"/>
      <c r="G82" s="364"/>
      <c r="H82" s="364"/>
      <c r="I82" s="364"/>
      <c r="J82" s="364"/>
      <c r="K82" s="364"/>
      <c r="L82" s="364"/>
      <c r="M82" s="364"/>
      <c r="N82" s="370"/>
      <c r="O82" s="234">
        <v>62</v>
      </c>
      <c r="P82" s="234" t="s">
        <v>155</v>
      </c>
      <c r="Q82" s="59">
        <v>259</v>
      </c>
      <c r="R82" s="248">
        <v>0</v>
      </c>
      <c r="S82" s="248">
        <v>259</v>
      </c>
      <c r="T82" s="248">
        <v>0</v>
      </c>
      <c r="U82" s="248">
        <v>0</v>
      </c>
      <c r="V82" s="248">
        <v>0</v>
      </c>
      <c r="W82" s="248">
        <v>0</v>
      </c>
      <c r="X82" s="248">
        <v>0</v>
      </c>
      <c r="Y82" s="248">
        <v>0</v>
      </c>
      <c r="Z82" s="248">
        <v>0</v>
      </c>
      <c r="AA82" s="248">
        <v>0</v>
      </c>
      <c r="AB82" s="248">
        <v>0</v>
      </c>
      <c r="AC82" s="233">
        <v>259</v>
      </c>
    </row>
    <row r="83" spans="1:29" ht="27">
      <c r="A83" s="368">
        <v>60</v>
      </c>
      <c r="B83" s="364">
        <v>63020024</v>
      </c>
      <c r="C83" s="377" t="s">
        <v>21</v>
      </c>
      <c r="D83" s="364"/>
      <c r="E83" s="364">
        <v>100</v>
      </c>
      <c r="F83" s="364"/>
      <c r="G83" s="364"/>
      <c r="H83" s="364"/>
      <c r="I83" s="364"/>
      <c r="J83" s="364"/>
      <c r="K83" s="364"/>
      <c r="L83" s="364"/>
      <c r="M83" s="364"/>
      <c r="N83" s="370"/>
      <c r="O83" s="234">
        <v>63</v>
      </c>
      <c r="P83" s="234" t="s">
        <v>155</v>
      </c>
      <c r="Q83" s="59">
        <v>250</v>
      </c>
      <c r="R83" s="248">
        <v>0</v>
      </c>
      <c r="S83" s="248">
        <v>250</v>
      </c>
      <c r="T83" s="248">
        <v>0</v>
      </c>
      <c r="U83" s="248">
        <v>0</v>
      </c>
      <c r="V83" s="248">
        <v>0</v>
      </c>
      <c r="W83" s="248">
        <v>0</v>
      </c>
      <c r="X83" s="248">
        <v>0</v>
      </c>
      <c r="Y83" s="248">
        <v>0</v>
      </c>
      <c r="Z83" s="248">
        <v>0</v>
      </c>
      <c r="AA83" s="248">
        <v>0</v>
      </c>
      <c r="AB83" s="248">
        <v>0</v>
      </c>
      <c r="AC83" s="233">
        <v>250</v>
      </c>
    </row>
    <row r="84" spans="1:29" ht="48.75">
      <c r="A84" s="368">
        <v>61</v>
      </c>
      <c r="B84" s="364">
        <v>63020026</v>
      </c>
      <c r="C84" s="377" t="s">
        <v>188</v>
      </c>
      <c r="D84" s="364"/>
      <c r="E84" s="364">
        <v>99.25</v>
      </c>
      <c r="F84" s="364">
        <v>0.75</v>
      </c>
      <c r="G84" s="364"/>
      <c r="H84" s="364"/>
      <c r="I84" s="364"/>
      <c r="J84" s="364"/>
      <c r="K84" s="364"/>
      <c r="L84" s="364"/>
      <c r="M84" s="364"/>
      <c r="N84" s="370"/>
      <c r="O84" s="234">
        <v>64</v>
      </c>
      <c r="P84" s="234" t="s">
        <v>155</v>
      </c>
      <c r="Q84" s="59">
        <v>535</v>
      </c>
      <c r="R84" s="248">
        <v>0</v>
      </c>
      <c r="S84" s="248">
        <v>530.98749999999995</v>
      </c>
      <c r="T84" s="248">
        <v>4.0125000000000002</v>
      </c>
      <c r="U84" s="248">
        <v>0</v>
      </c>
      <c r="V84" s="248">
        <v>0</v>
      </c>
      <c r="W84" s="248">
        <v>0</v>
      </c>
      <c r="X84" s="248">
        <v>0</v>
      </c>
      <c r="Y84" s="248">
        <v>0</v>
      </c>
      <c r="Z84" s="248">
        <v>0</v>
      </c>
      <c r="AA84" s="248">
        <v>0</v>
      </c>
      <c r="AB84" s="248">
        <v>0</v>
      </c>
      <c r="AC84" s="233">
        <v>535</v>
      </c>
    </row>
    <row r="85" spans="1:29" ht="48.75">
      <c r="A85" s="368">
        <v>62</v>
      </c>
      <c r="B85" s="364">
        <v>63020032</v>
      </c>
      <c r="C85" s="377" t="s">
        <v>29</v>
      </c>
      <c r="D85" s="364">
        <v>79.540000000000006</v>
      </c>
      <c r="E85" s="364">
        <v>17.510000000000002</v>
      </c>
      <c r="F85" s="364">
        <v>2.78</v>
      </c>
      <c r="G85" s="364"/>
      <c r="H85" s="364"/>
      <c r="I85" s="364"/>
      <c r="J85" s="364"/>
      <c r="K85" s="364"/>
      <c r="L85" s="364"/>
      <c r="M85" s="364">
        <v>0.17</v>
      </c>
      <c r="N85" s="370"/>
      <c r="O85" s="234">
        <v>65</v>
      </c>
      <c r="P85" s="236" t="s">
        <v>156</v>
      </c>
      <c r="Q85" s="59">
        <v>611</v>
      </c>
      <c r="R85" s="248">
        <v>485.98940000000005</v>
      </c>
      <c r="S85" s="248">
        <v>106.98610000000001</v>
      </c>
      <c r="T85" s="248">
        <v>16.985799999999998</v>
      </c>
      <c r="U85" s="248">
        <v>0</v>
      </c>
      <c r="V85" s="248">
        <v>0</v>
      </c>
      <c r="W85" s="248">
        <v>0</v>
      </c>
      <c r="X85" s="248">
        <v>0</v>
      </c>
      <c r="Y85" s="248">
        <v>0</v>
      </c>
      <c r="Z85" s="248">
        <v>0</v>
      </c>
      <c r="AA85" s="248">
        <v>1.0387</v>
      </c>
      <c r="AB85" s="248">
        <v>0</v>
      </c>
      <c r="AC85" s="233">
        <v>611</v>
      </c>
    </row>
    <row r="86" spans="1:29" ht="27">
      <c r="A86" s="368">
        <v>63</v>
      </c>
      <c r="B86" s="364">
        <v>63020033</v>
      </c>
      <c r="C86" s="377" t="s">
        <v>30</v>
      </c>
      <c r="D86" s="364"/>
      <c r="E86" s="364">
        <v>100</v>
      </c>
      <c r="F86" s="364"/>
      <c r="G86" s="364"/>
      <c r="H86" s="364"/>
      <c r="I86" s="364"/>
      <c r="J86" s="364"/>
      <c r="K86" s="364"/>
      <c r="L86" s="364"/>
      <c r="M86" s="364"/>
      <c r="N86" s="370"/>
      <c r="O86" s="234">
        <v>66</v>
      </c>
      <c r="P86" s="236" t="s">
        <v>156</v>
      </c>
      <c r="Q86" s="59">
        <v>160</v>
      </c>
      <c r="R86" s="248">
        <v>0</v>
      </c>
      <c r="S86" s="248">
        <v>160</v>
      </c>
      <c r="T86" s="248">
        <v>0</v>
      </c>
      <c r="U86" s="248">
        <v>0</v>
      </c>
      <c r="V86" s="248">
        <v>0</v>
      </c>
      <c r="W86" s="248">
        <v>0</v>
      </c>
      <c r="X86" s="248">
        <v>0</v>
      </c>
      <c r="Y86" s="248">
        <v>0</v>
      </c>
      <c r="Z86" s="248">
        <v>0</v>
      </c>
      <c r="AA86" s="248">
        <v>0</v>
      </c>
      <c r="AB86" s="248">
        <v>0</v>
      </c>
      <c r="AC86" s="233">
        <v>160</v>
      </c>
    </row>
    <row r="87" spans="1:29" ht="27">
      <c r="A87" s="368">
        <v>64</v>
      </c>
      <c r="B87" s="364">
        <v>63020030</v>
      </c>
      <c r="C87" s="377" t="s">
        <v>27</v>
      </c>
      <c r="D87" s="364"/>
      <c r="E87" s="364">
        <v>89.74</v>
      </c>
      <c r="F87" s="364">
        <v>10.26</v>
      </c>
      <c r="G87" s="364"/>
      <c r="H87" s="364"/>
      <c r="I87" s="364"/>
      <c r="J87" s="364"/>
      <c r="K87" s="364"/>
      <c r="L87" s="364"/>
      <c r="M87" s="364"/>
      <c r="N87" s="370"/>
      <c r="O87" s="234">
        <v>67</v>
      </c>
      <c r="P87" s="236" t="s">
        <v>156</v>
      </c>
      <c r="Q87" s="59">
        <v>156</v>
      </c>
      <c r="R87" s="248">
        <v>0</v>
      </c>
      <c r="S87" s="248">
        <v>139.99439999999998</v>
      </c>
      <c r="T87" s="248">
        <v>16.005600000000001</v>
      </c>
      <c r="U87" s="248">
        <v>0</v>
      </c>
      <c r="V87" s="248">
        <v>0</v>
      </c>
      <c r="W87" s="248">
        <v>0</v>
      </c>
      <c r="X87" s="248">
        <v>0</v>
      </c>
      <c r="Y87" s="248">
        <v>0</v>
      </c>
      <c r="Z87" s="248">
        <v>0</v>
      </c>
      <c r="AA87" s="248">
        <v>0</v>
      </c>
      <c r="AB87" s="248">
        <v>0</v>
      </c>
      <c r="AC87" s="233">
        <v>156</v>
      </c>
    </row>
    <row r="88" spans="1:29" ht="27">
      <c r="A88" s="368">
        <v>65</v>
      </c>
      <c r="B88" s="364">
        <v>63020031</v>
      </c>
      <c r="C88" s="377" t="s">
        <v>28</v>
      </c>
      <c r="D88" s="364"/>
      <c r="E88" s="364">
        <v>65.75</v>
      </c>
      <c r="F88" s="364">
        <v>34.25</v>
      </c>
      <c r="G88" s="364"/>
      <c r="H88" s="364"/>
      <c r="I88" s="364"/>
      <c r="J88" s="364"/>
      <c r="K88" s="364"/>
      <c r="L88" s="364"/>
      <c r="M88" s="364"/>
      <c r="N88" s="370"/>
      <c r="O88" s="234">
        <v>68</v>
      </c>
      <c r="P88" s="236" t="s">
        <v>156</v>
      </c>
      <c r="Q88" s="59">
        <v>326</v>
      </c>
      <c r="R88" s="248">
        <v>0</v>
      </c>
      <c r="S88" s="248">
        <v>214.345</v>
      </c>
      <c r="T88" s="248">
        <v>111.655</v>
      </c>
      <c r="U88" s="248">
        <v>0</v>
      </c>
      <c r="V88" s="248">
        <v>0</v>
      </c>
      <c r="W88" s="248">
        <v>0</v>
      </c>
      <c r="X88" s="248">
        <v>0</v>
      </c>
      <c r="Y88" s="248">
        <v>0</v>
      </c>
      <c r="Z88" s="248">
        <v>0</v>
      </c>
      <c r="AA88" s="248">
        <v>0</v>
      </c>
      <c r="AB88" s="248">
        <v>0</v>
      </c>
      <c r="AC88" s="233">
        <v>326</v>
      </c>
    </row>
    <row r="89" spans="1:29" ht="27">
      <c r="A89" s="368">
        <v>66</v>
      </c>
      <c r="B89" s="364">
        <v>63020029</v>
      </c>
      <c r="C89" s="377" t="s">
        <v>26</v>
      </c>
      <c r="D89" s="364">
        <v>49.8</v>
      </c>
      <c r="E89" s="364">
        <v>49.4</v>
      </c>
      <c r="F89" s="364">
        <v>0.8</v>
      </c>
      <c r="G89" s="364"/>
      <c r="H89" s="364"/>
      <c r="I89" s="364"/>
      <c r="J89" s="364"/>
      <c r="K89" s="364"/>
      <c r="L89" s="364"/>
      <c r="M89" s="364"/>
      <c r="N89" s="370"/>
      <c r="O89" s="234">
        <v>69</v>
      </c>
      <c r="P89" s="236" t="s">
        <v>156</v>
      </c>
      <c r="Q89" s="59">
        <v>498</v>
      </c>
      <c r="R89" s="248">
        <v>248.00399999999999</v>
      </c>
      <c r="S89" s="248">
        <v>246.012</v>
      </c>
      <c r="T89" s="248">
        <v>3.9840000000000004</v>
      </c>
      <c r="U89" s="248">
        <v>0</v>
      </c>
      <c r="V89" s="248">
        <v>0</v>
      </c>
      <c r="W89" s="248">
        <v>0</v>
      </c>
      <c r="X89" s="248">
        <v>0</v>
      </c>
      <c r="Y89" s="248">
        <v>0</v>
      </c>
      <c r="Z89" s="248">
        <v>0</v>
      </c>
      <c r="AA89" s="248">
        <v>0</v>
      </c>
      <c r="AB89" s="248">
        <v>0</v>
      </c>
      <c r="AC89" s="233">
        <v>497.99999999999994</v>
      </c>
    </row>
    <row r="90" spans="1:29" ht="27">
      <c r="A90" s="368">
        <v>67</v>
      </c>
      <c r="B90" s="364">
        <v>63020041</v>
      </c>
      <c r="C90" s="377" t="s">
        <v>38</v>
      </c>
      <c r="D90" s="364">
        <v>10</v>
      </c>
      <c r="E90" s="364">
        <v>70</v>
      </c>
      <c r="F90" s="364">
        <v>20</v>
      </c>
      <c r="G90" s="364"/>
      <c r="H90" s="364"/>
      <c r="I90" s="364"/>
      <c r="J90" s="364"/>
      <c r="K90" s="364"/>
      <c r="L90" s="364"/>
      <c r="M90" s="364"/>
      <c r="N90" s="370"/>
      <c r="O90" s="234">
        <v>70</v>
      </c>
      <c r="P90" s="236" t="s">
        <v>156</v>
      </c>
      <c r="Q90" s="59">
        <v>288</v>
      </c>
      <c r="R90" s="248">
        <v>28.8</v>
      </c>
      <c r="S90" s="248">
        <v>201.6</v>
      </c>
      <c r="T90" s="248">
        <v>57.6</v>
      </c>
      <c r="U90" s="248">
        <v>0</v>
      </c>
      <c r="V90" s="248">
        <v>0</v>
      </c>
      <c r="W90" s="248">
        <v>0</v>
      </c>
      <c r="X90" s="248">
        <v>0</v>
      </c>
      <c r="Y90" s="248">
        <v>0</v>
      </c>
      <c r="Z90" s="248">
        <v>0</v>
      </c>
      <c r="AA90" s="248">
        <v>0</v>
      </c>
      <c r="AB90" s="248">
        <v>0</v>
      </c>
      <c r="AC90" s="233">
        <v>288</v>
      </c>
    </row>
    <row r="91" spans="1:29" ht="27">
      <c r="A91" s="368">
        <v>68</v>
      </c>
      <c r="B91" s="364">
        <v>63020039</v>
      </c>
      <c r="C91" s="377" t="s">
        <v>36</v>
      </c>
      <c r="D91" s="364"/>
      <c r="E91" s="364">
        <v>100</v>
      </c>
      <c r="F91" s="364"/>
      <c r="G91" s="364"/>
      <c r="H91" s="364"/>
      <c r="I91" s="364"/>
      <c r="J91" s="364"/>
      <c r="K91" s="364"/>
      <c r="L91" s="364"/>
      <c r="M91" s="364"/>
      <c r="N91" s="370"/>
      <c r="O91" s="234">
        <v>71</v>
      </c>
      <c r="P91" s="236" t="s">
        <v>156</v>
      </c>
      <c r="Q91" s="59">
        <v>332</v>
      </c>
      <c r="R91" s="248">
        <v>0</v>
      </c>
      <c r="S91" s="248">
        <v>332</v>
      </c>
      <c r="T91" s="248">
        <v>0</v>
      </c>
      <c r="U91" s="248">
        <v>0</v>
      </c>
      <c r="V91" s="248">
        <v>0</v>
      </c>
      <c r="W91" s="248">
        <v>0</v>
      </c>
      <c r="X91" s="248">
        <v>0</v>
      </c>
      <c r="Y91" s="248">
        <v>0</v>
      </c>
      <c r="Z91" s="248">
        <v>0</v>
      </c>
      <c r="AA91" s="248">
        <v>0</v>
      </c>
      <c r="AB91" s="248">
        <v>0</v>
      </c>
      <c r="AC91" s="233">
        <v>332</v>
      </c>
    </row>
    <row r="92" spans="1:29" ht="27">
      <c r="A92" s="368">
        <v>69</v>
      </c>
      <c r="B92" s="364">
        <v>63020040</v>
      </c>
      <c r="C92" s="377" t="s">
        <v>37</v>
      </c>
      <c r="D92" s="364">
        <v>100</v>
      </c>
      <c r="E92" s="364"/>
      <c r="F92" s="364"/>
      <c r="G92" s="364"/>
      <c r="H92" s="364"/>
      <c r="I92" s="364"/>
      <c r="J92" s="364"/>
      <c r="K92" s="364"/>
      <c r="L92" s="364"/>
      <c r="M92" s="364"/>
      <c r="N92" s="370"/>
      <c r="O92" s="234">
        <v>72</v>
      </c>
      <c r="P92" s="236" t="s">
        <v>156</v>
      </c>
      <c r="Q92" s="59">
        <v>212</v>
      </c>
      <c r="R92" s="248">
        <v>212</v>
      </c>
      <c r="S92" s="248">
        <v>0</v>
      </c>
      <c r="T92" s="248">
        <v>0</v>
      </c>
      <c r="U92" s="248">
        <v>0</v>
      </c>
      <c r="V92" s="248">
        <v>0</v>
      </c>
      <c r="W92" s="248">
        <v>0</v>
      </c>
      <c r="X92" s="248">
        <v>0</v>
      </c>
      <c r="Y92" s="248">
        <v>0</v>
      </c>
      <c r="Z92" s="248">
        <v>0</v>
      </c>
      <c r="AA92" s="248">
        <v>0</v>
      </c>
      <c r="AB92" s="248">
        <v>0</v>
      </c>
      <c r="AC92" s="233">
        <v>212</v>
      </c>
    </row>
    <row r="93" spans="1:29" ht="27">
      <c r="A93" s="368">
        <v>70</v>
      </c>
      <c r="B93" s="364">
        <v>63020043</v>
      </c>
      <c r="C93" s="377" t="s">
        <v>40</v>
      </c>
      <c r="D93" s="364">
        <v>0.11</v>
      </c>
      <c r="E93" s="364">
        <v>99.89</v>
      </c>
      <c r="F93" s="364"/>
      <c r="G93" s="364"/>
      <c r="H93" s="364"/>
      <c r="I93" s="364"/>
      <c r="J93" s="364"/>
      <c r="K93" s="364"/>
      <c r="L93" s="364"/>
      <c r="M93" s="364"/>
      <c r="N93" s="370"/>
      <c r="O93" s="234">
        <v>73</v>
      </c>
      <c r="P93" s="236" t="s">
        <v>156</v>
      </c>
      <c r="Q93" s="59">
        <v>943</v>
      </c>
      <c r="R93" s="248">
        <v>1.0373000000000001</v>
      </c>
      <c r="S93" s="248">
        <v>941.96270000000004</v>
      </c>
      <c r="T93" s="248">
        <v>0</v>
      </c>
      <c r="U93" s="248">
        <v>0</v>
      </c>
      <c r="V93" s="248">
        <v>0</v>
      </c>
      <c r="W93" s="248">
        <v>0</v>
      </c>
      <c r="X93" s="248">
        <v>0</v>
      </c>
      <c r="Y93" s="248">
        <v>0</v>
      </c>
      <c r="Z93" s="248">
        <v>0</v>
      </c>
      <c r="AA93" s="248">
        <v>0</v>
      </c>
      <c r="AB93" s="248">
        <v>0</v>
      </c>
      <c r="AC93" s="233">
        <v>943</v>
      </c>
    </row>
    <row r="94" spans="1:29" ht="27">
      <c r="A94" s="368">
        <v>71</v>
      </c>
      <c r="B94" s="364">
        <v>63020042</v>
      </c>
      <c r="C94" s="377" t="s">
        <v>816</v>
      </c>
      <c r="D94" s="364"/>
      <c r="E94" s="364">
        <v>100</v>
      </c>
      <c r="F94" s="364"/>
      <c r="G94" s="364"/>
      <c r="H94" s="364"/>
      <c r="I94" s="364"/>
      <c r="J94" s="364"/>
      <c r="K94" s="364"/>
      <c r="L94" s="364"/>
      <c r="M94" s="364"/>
      <c r="N94" s="370"/>
      <c r="O94" s="234">
        <v>74</v>
      </c>
      <c r="P94" s="236" t="s">
        <v>156</v>
      </c>
      <c r="Q94" s="59">
        <v>116</v>
      </c>
      <c r="R94" s="248">
        <v>0</v>
      </c>
      <c r="S94" s="248">
        <v>116</v>
      </c>
      <c r="T94" s="248">
        <v>0</v>
      </c>
      <c r="U94" s="248">
        <v>0</v>
      </c>
      <c r="V94" s="248">
        <v>0</v>
      </c>
      <c r="W94" s="248">
        <v>0</v>
      </c>
      <c r="X94" s="248">
        <v>0</v>
      </c>
      <c r="Y94" s="248">
        <v>0</v>
      </c>
      <c r="Z94" s="248">
        <v>0</v>
      </c>
      <c r="AA94" s="248">
        <v>0</v>
      </c>
      <c r="AB94" s="248">
        <v>0</v>
      </c>
      <c r="AC94" s="233">
        <v>116</v>
      </c>
    </row>
    <row r="95" spans="1:29" ht="27">
      <c r="A95" s="368">
        <v>72</v>
      </c>
      <c r="B95" s="364">
        <v>63020044</v>
      </c>
      <c r="C95" s="377" t="s">
        <v>41</v>
      </c>
      <c r="D95" s="364">
        <v>77.5</v>
      </c>
      <c r="E95" s="364">
        <v>9.65</v>
      </c>
      <c r="F95" s="364">
        <v>12.71</v>
      </c>
      <c r="G95" s="364">
        <v>0.14000000000000001</v>
      </c>
      <c r="H95" s="364"/>
      <c r="I95" s="364"/>
      <c r="J95" s="364"/>
      <c r="K95" s="364"/>
      <c r="L95" s="364"/>
      <c r="M95" s="364"/>
      <c r="N95" s="370"/>
      <c r="O95" s="234">
        <v>75</v>
      </c>
      <c r="P95" s="236" t="s">
        <v>156</v>
      </c>
      <c r="Q95" s="59">
        <v>1496</v>
      </c>
      <c r="R95" s="248">
        <v>1159.4000000000001</v>
      </c>
      <c r="S95" s="248">
        <v>144.364</v>
      </c>
      <c r="T95" s="248">
        <v>190.14160000000001</v>
      </c>
      <c r="U95" s="248">
        <v>2.0944000000000003</v>
      </c>
      <c r="V95" s="248">
        <v>0</v>
      </c>
      <c r="W95" s="248">
        <v>0</v>
      </c>
      <c r="X95" s="248">
        <v>0</v>
      </c>
      <c r="Y95" s="248">
        <v>0</v>
      </c>
      <c r="Z95" s="248">
        <v>0</v>
      </c>
      <c r="AA95" s="248">
        <v>0</v>
      </c>
      <c r="AB95" s="248">
        <v>0</v>
      </c>
      <c r="AC95" s="233">
        <v>1496</v>
      </c>
    </row>
    <row r="96" spans="1:29" ht="27">
      <c r="A96" s="368">
        <v>73</v>
      </c>
      <c r="B96" s="364">
        <v>63020045</v>
      </c>
      <c r="C96" s="377" t="s">
        <v>42</v>
      </c>
      <c r="D96" s="364"/>
      <c r="E96" s="364">
        <v>100</v>
      </c>
      <c r="F96" s="364"/>
      <c r="G96" s="364"/>
      <c r="H96" s="364"/>
      <c r="I96" s="364"/>
      <c r="J96" s="364"/>
      <c r="K96" s="364"/>
      <c r="L96" s="364"/>
      <c r="M96" s="364"/>
      <c r="N96" s="370"/>
      <c r="O96" s="234">
        <v>76</v>
      </c>
      <c r="P96" s="236" t="s">
        <v>156</v>
      </c>
      <c r="Q96" s="59">
        <v>1441</v>
      </c>
      <c r="R96" s="248">
        <v>0</v>
      </c>
      <c r="S96" s="248">
        <v>1441</v>
      </c>
      <c r="T96" s="248">
        <v>0</v>
      </c>
      <c r="U96" s="248">
        <v>0</v>
      </c>
      <c r="V96" s="248">
        <v>0</v>
      </c>
      <c r="W96" s="248">
        <v>0</v>
      </c>
      <c r="X96" s="248">
        <v>0</v>
      </c>
      <c r="Y96" s="248">
        <v>0</v>
      </c>
      <c r="Z96" s="248">
        <v>0</v>
      </c>
      <c r="AA96" s="248">
        <v>0</v>
      </c>
      <c r="AB96" s="248">
        <v>0</v>
      </c>
      <c r="AC96" s="233">
        <v>1441</v>
      </c>
    </row>
    <row r="97" spans="1:29" ht="27">
      <c r="A97" s="368">
        <v>74</v>
      </c>
      <c r="B97" s="364">
        <v>63020046</v>
      </c>
      <c r="C97" s="377" t="s">
        <v>43</v>
      </c>
      <c r="D97" s="364"/>
      <c r="E97" s="364">
        <v>100</v>
      </c>
      <c r="F97" s="364"/>
      <c r="G97" s="364"/>
      <c r="H97" s="364"/>
      <c r="I97" s="364"/>
      <c r="J97" s="364"/>
      <c r="K97" s="364"/>
      <c r="L97" s="364"/>
      <c r="M97" s="364"/>
      <c r="N97" s="370"/>
      <c r="O97" s="234">
        <v>77</v>
      </c>
      <c r="P97" s="236" t="s">
        <v>156</v>
      </c>
      <c r="Q97" s="59">
        <v>734</v>
      </c>
      <c r="R97" s="248">
        <v>0</v>
      </c>
      <c r="S97" s="248">
        <v>734</v>
      </c>
      <c r="T97" s="248">
        <v>0</v>
      </c>
      <c r="U97" s="248">
        <v>0</v>
      </c>
      <c r="V97" s="248">
        <v>0</v>
      </c>
      <c r="W97" s="248">
        <v>0</v>
      </c>
      <c r="X97" s="248">
        <v>0</v>
      </c>
      <c r="Y97" s="248">
        <v>0</v>
      </c>
      <c r="Z97" s="248">
        <v>0</v>
      </c>
      <c r="AA97" s="248">
        <v>0</v>
      </c>
      <c r="AB97" s="248">
        <v>0</v>
      </c>
      <c r="AC97" s="233">
        <v>734</v>
      </c>
    </row>
    <row r="98" spans="1:29" ht="27">
      <c r="A98" s="368">
        <v>75</v>
      </c>
      <c r="B98" s="364">
        <v>63020036</v>
      </c>
      <c r="C98" s="377" t="s">
        <v>33</v>
      </c>
      <c r="D98" s="364">
        <v>0.5</v>
      </c>
      <c r="E98" s="364">
        <v>99.5</v>
      </c>
      <c r="F98" s="364"/>
      <c r="G98" s="364"/>
      <c r="H98" s="364"/>
      <c r="I98" s="364"/>
      <c r="J98" s="364"/>
      <c r="K98" s="364"/>
      <c r="L98" s="364"/>
      <c r="M98" s="364"/>
      <c r="N98" s="370"/>
      <c r="O98" s="234">
        <v>78</v>
      </c>
      <c r="P98" s="236" t="s">
        <v>156</v>
      </c>
      <c r="Q98" s="59">
        <v>2881</v>
      </c>
      <c r="R98" s="248">
        <v>14.404999999999999</v>
      </c>
      <c r="S98" s="248">
        <v>2866.5949999999998</v>
      </c>
      <c r="T98" s="248">
        <v>0</v>
      </c>
      <c r="U98" s="248">
        <v>0</v>
      </c>
      <c r="V98" s="248">
        <v>0</v>
      </c>
      <c r="W98" s="248">
        <v>0</v>
      </c>
      <c r="X98" s="248">
        <v>0</v>
      </c>
      <c r="Y98" s="248">
        <v>0</v>
      </c>
      <c r="Z98" s="248">
        <v>0</v>
      </c>
      <c r="AA98" s="248">
        <v>0</v>
      </c>
      <c r="AB98" s="248">
        <v>0</v>
      </c>
      <c r="AC98" s="233">
        <v>2881</v>
      </c>
    </row>
    <row r="99" spans="1:29" ht="27">
      <c r="A99" s="368">
        <v>76</v>
      </c>
      <c r="B99" s="364">
        <v>63020037</v>
      </c>
      <c r="C99" s="377" t="s">
        <v>34</v>
      </c>
      <c r="D99" s="364"/>
      <c r="E99" s="364">
        <v>100</v>
      </c>
      <c r="F99" s="364"/>
      <c r="G99" s="364"/>
      <c r="H99" s="364"/>
      <c r="I99" s="364"/>
      <c r="J99" s="364"/>
      <c r="K99" s="364"/>
      <c r="L99" s="364"/>
      <c r="M99" s="364"/>
      <c r="N99" s="370"/>
      <c r="O99" s="234">
        <v>79</v>
      </c>
      <c r="P99" s="236" t="s">
        <v>156</v>
      </c>
      <c r="Q99" s="59">
        <v>1347</v>
      </c>
      <c r="R99" s="248">
        <v>0</v>
      </c>
      <c r="S99" s="248">
        <v>1347</v>
      </c>
      <c r="T99" s="248">
        <v>0</v>
      </c>
      <c r="U99" s="248">
        <v>0</v>
      </c>
      <c r="V99" s="248">
        <v>0</v>
      </c>
      <c r="W99" s="248">
        <v>0</v>
      </c>
      <c r="X99" s="248">
        <v>0</v>
      </c>
      <c r="Y99" s="248">
        <v>0</v>
      </c>
      <c r="Z99" s="248">
        <v>0</v>
      </c>
      <c r="AA99" s="248">
        <v>0</v>
      </c>
      <c r="AB99" s="248">
        <v>0</v>
      </c>
      <c r="AC99" s="233">
        <v>1347</v>
      </c>
    </row>
    <row r="100" spans="1:29" ht="27">
      <c r="A100" s="368">
        <v>77</v>
      </c>
      <c r="B100" s="364">
        <v>63020038</v>
      </c>
      <c r="C100" s="377" t="s">
        <v>817</v>
      </c>
      <c r="D100" s="364"/>
      <c r="E100" s="364">
        <v>100</v>
      </c>
      <c r="F100" s="364"/>
      <c r="G100" s="364"/>
      <c r="H100" s="364"/>
      <c r="I100" s="364"/>
      <c r="J100" s="364"/>
      <c r="K100" s="364"/>
      <c r="L100" s="364"/>
      <c r="M100" s="364"/>
      <c r="N100" s="370"/>
      <c r="O100" s="234">
        <v>80</v>
      </c>
      <c r="P100" s="236" t="s">
        <v>156</v>
      </c>
      <c r="Q100" s="59">
        <v>74</v>
      </c>
      <c r="R100" s="248">
        <v>0</v>
      </c>
      <c r="S100" s="248">
        <v>74</v>
      </c>
      <c r="T100" s="248">
        <v>0</v>
      </c>
      <c r="U100" s="248">
        <v>0</v>
      </c>
      <c r="V100" s="248">
        <v>0</v>
      </c>
      <c r="W100" s="248">
        <v>0</v>
      </c>
      <c r="X100" s="248">
        <v>0</v>
      </c>
      <c r="Y100" s="248">
        <v>0</v>
      </c>
      <c r="Z100" s="248">
        <v>0</v>
      </c>
      <c r="AA100" s="248">
        <v>0</v>
      </c>
      <c r="AB100" s="248">
        <v>0</v>
      </c>
      <c r="AC100" s="233">
        <v>74</v>
      </c>
    </row>
    <row r="101" spans="1:29" ht="27">
      <c r="A101" s="368">
        <v>78</v>
      </c>
      <c r="B101" s="364">
        <v>63020028</v>
      </c>
      <c r="C101" s="377" t="s">
        <v>25</v>
      </c>
      <c r="D101" s="364"/>
      <c r="E101" s="364">
        <v>100</v>
      </c>
      <c r="F101" s="364"/>
      <c r="G101" s="364"/>
      <c r="H101" s="364"/>
      <c r="I101" s="364"/>
      <c r="J101" s="364"/>
      <c r="K101" s="364"/>
      <c r="L101" s="364"/>
      <c r="M101" s="364"/>
      <c r="N101" s="370"/>
      <c r="O101" s="234">
        <v>81</v>
      </c>
      <c r="P101" s="236" t="s">
        <v>156</v>
      </c>
      <c r="Q101" s="59">
        <v>577</v>
      </c>
      <c r="R101" s="248">
        <v>0</v>
      </c>
      <c r="S101" s="248">
        <v>577</v>
      </c>
      <c r="T101" s="248">
        <v>0</v>
      </c>
      <c r="U101" s="248">
        <v>0</v>
      </c>
      <c r="V101" s="248">
        <v>0</v>
      </c>
      <c r="W101" s="248">
        <v>0</v>
      </c>
      <c r="X101" s="248">
        <v>0</v>
      </c>
      <c r="Y101" s="248">
        <v>0</v>
      </c>
      <c r="Z101" s="248">
        <v>0</v>
      </c>
      <c r="AA101" s="248">
        <v>0</v>
      </c>
      <c r="AB101" s="248">
        <v>0</v>
      </c>
      <c r="AC101" s="233">
        <v>577</v>
      </c>
    </row>
    <row r="102" spans="1:29" ht="27">
      <c r="A102" s="368">
        <v>79</v>
      </c>
      <c r="B102" s="364">
        <v>63020129</v>
      </c>
      <c r="C102" s="377" t="s">
        <v>122</v>
      </c>
      <c r="D102" s="364"/>
      <c r="E102" s="364">
        <v>100</v>
      </c>
      <c r="F102" s="364"/>
      <c r="G102" s="364"/>
      <c r="H102" s="364"/>
      <c r="I102" s="364"/>
      <c r="J102" s="364"/>
      <c r="K102" s="364"/>
      <c r="L102" s="364"/>
      <c r="M102" s="364"/>
      <c r="N102" s="370"/>
      <c r="O102" s="234">
        <v>82</v>
      </c>
      <c r="P102" s="236" t="s">
        <v>156</v>
      </c>
      <c r="Q102" s="59">
        <v>365</v>
      </c>
      <c r="R102" s="248">
        <v>0</v>
      </c>
      <c r="S102" s="248">
        <v>365</v>
      </c>
      <c r="T102" s="248">
        <v>0</v>
      </c>
      <c r="U102" s="248">
        <v>0</v>
      </c>
      <c r="V102" s="248">
        <v>0</v>
      </c>
      <c r="W102" s="248">
        <v>0</v>
      </c>
      <c r="X102" s="248">
        <v>0</v>
      </c>
      <c r="Y102" s="248">
        <v>0</v>
      </c>
      <c r="Z102" s="248">
        <v>0</v>
      </c>
      <c r="AA102" s="248">
        <v>0</v>
      </c>
      <c r="AB102" s="248">
        <v>0</v>
      </c>
      <c r="AC102" s="233">
        <v>365</v>
      </c>
    </row>
    <row r="103" spans="1:29" ht="27">
      <c r="A103" s="368">
        <v>80</v>
      </c>
      <c r="B103" s="364">
        <v>63020027</v>
      </c>
      <c r="C103" s="377" t="s">
        <v>24</v>
      </c>
      <c r="D103" s="364">
        <v>76.92</v>
      </c>
      <c r="E103" s="364">
        <v>23.08</v>
      </c>
      <c r="F103" s="364"/>
      <c r="G103" s="364"/>
      <c r="H103" s="364"/>
      <c r="I103" s="364"/>
      <c r="J103" s="364"/>
      <c r="K103" s="364"/>
      <c r="L103" s="364"/>
      <c r="M103" s="364"/>
      <c r="N103" s="370"/>
      <c r="O103" s="234">
        <v>83</v>
      </c>
      <c r="P103" s="236" t="s">
        <v>156</v>
      </c>
      <c r="Q103" s="59">
        <v>1339</v>
      </c>
      <c r="R103" s="248">
        <v>1029.9588000000001</v>
      </c>
      <c r="S103" s="248">
        <v>309.0412</v>
      </c>
      <c r="T103" s="248">
        <v>0</v>
      </c>
      <c r="U103" s="248">
        <v>0</v>
      </c>
      <c r="V103" s="248">
        <v>0</v>
      </c>
      <c r="W103" s="248">
        <v>0</v>
      </c>
      <c r="X103" s="248">
        <v>0</v>
      </c>
      <c r="Y103" s="248">
        <v>0</v>
      </c>
      <c r="Z103" s="248">
        <v>0</v>
      </c>
      <c r="AA103" s="248">
        <v>0</v>
      </c>
      <c r="AB103" s="248">
        <v>0</v>
      </c>
      <c r="AC103" s="233">
        <v>1339</v>
      </c>
    </row>
    <row r="104" spans="1:29" ht="27">
      <c r="A104" s="368">
        <v>81</v>
      </c>
      <c r="B104" s="364">
        <v>63020034</v>
      </c>
      <c r="C104" s="377" t="s">
        <v>31</v>
      </c>
      <c r="D104" s="364">
        <v>0.33</v>
      </c>
      <c r="E104" s="364">
        <v>97.02</v>
      </c>
      <c r="F104" s="364">
        <v>2.65</v>
      </c>
      <c r="G104" s="364"/>
      <c r="H104" s="364"/>
      <c r="I104" s="364"/>
      <c r="J104" s="364"/>
      <c r="K104" s="364"/>
      <c r="L104" s="364"/>
      <c r="M104" s="364"/>
      <c r="N104" s="370"/>
      <c r="O104" s="234">
        <v>84</v>
      </c>
      <c r="P104" s="236" t="s">
        <v>156</v>
      </c>
      <c r="Q104" s="59">
        <v>300</v>
      </c>
      <c r="R104" s="248">
        <v>0.99</v>
      </c>
      <c r="S104" s="248">
        <v>291.06</v>
      </c>
      <c r="T104" s="248">
        <v>7.95</v>
      </c>
      <c r="U104" s="248">
        <v>0</v>
      </c>
      <c r="V104" s="248">
        <v>0</v>
      </c>
      <c r="W104" s="248">
        <v>0</v>
      </c>
      <c r="X104" s="248">
        <v>0</v>
      </c>
      <c r="Y104" s="248">
        <v>0</v>
      </c>
      <c r="Z104" s="248">
        <v>0</v>
      </c>
      <c r="AA104" s="248">
        <v>0</v>
      </c>
      <c r="AB104" s="248">
        <v>0</v>
      </c>
      <c r="AC104" s="233">
        <v>300</v>
      </c>
    </row>
    <row r="105" spans="1:29" ht="27">
      <c r="A105" s="368">
        <v>82</v>
      </c>
      <c r="B105" s="364">
        <v>63020035</v>
      </c>
      <c r="C105" s="377" t="s">
        <v>32</v>
      </c>
      <c r="D105" s="364"/>
      <c r="E105" s="364">
        <v>95.35</v>
      </c>
      <c r="F105" s="364">
        <v>4.6500000000000004</v>
      </c>
      <c r="G105" s="364"/>
      <c r="H105" s="364"/>
      <c r="I105" s="364"/>
      <c r="J105" s="364"/>
      <c r="K105" s="364"/>
      <c r="L105" s="364"/>
      <c r="M105" s="364"/>
      <c r="N105" s="370"/>
      <c r="O105" s="234">
        <v>85</v>
      </c>
      <c r="P105" s="236" t="s">
        <v>156</v>
      </c>
      <c r="Q105" s="59">
        <v>903</v>
      </c>
      <c r="R105" s="248">
        <v>0</v>
      </c>
      <c r="S105" s="248">
        <v>861.01049999999987</v>
      </c>
      <c r="T105" s="248">
        <v>41.989500000000007</v>
      </c>
      <c r="U105" s="248">
        <v>0</v>
      </c>
      <c r="V105" s="248">
        <v>0</v>
      </c>
      <c r="W105" s="248">
        <v>0</v>
      </c>
      <c r="X105" s="248">
        <v>0</v>
      </c>
      <c r="Y105" s="248">
        <v>0</v>
      </c>
      <c r="Z105" s="248">
        <v>0</v>
      </c>
      <c r="AA105" s="248">
        <v>0</v>
      </c>
      <c r="AB105" s="248">
        <v>0</v>
      </c>
      <c r="AC105" s="233">
        <v>902.99999999999989</v>
      </c>
    </row>
    <row r="106" spans="1:29" ht="27">
      <c r="A106" s="368">
        <v>83</v>
      </c>
      <c r="B106" s="364">
        <v>63020097</v>
      </c>
      <c r="C106" s="377" t="s">
        <v>93</v>
      </c>
      <c r="D106" s="364">
        <v>40</v>
      </c>
      <c r="E106" s="364">
        <v>50</v>
      </c>
      <c r="F106" s="364"/>
      <c r="G106" s="364">
        <v>8</v>
      </c>
      <c r="H106" s="364"/>
      <c r="I106" s="364">
        <v>2</v>
      </c>
      <c r="J106" s="364"/>
      <c r="K106" s="364"/>
      <c r="L106" s="364"/>
      <c r="M106" s="364"/>
      <c r="N106" s="370"/>
      <c r="O106" s="234">
        <v>86</v>
      </c>
      <c r="P106" s="236" t="s">
        <v>157</v>
      </c>
      <c r="Q106" s="59">
        <v>1296</v>
      </c>
      <c r="R106" s="248">
        <v>518.4</v>
      </c>
      <c r="S106" s="248">
        <v>648</v>
      </c>
      <c r="T106" s="248">
        <v>0</v>
      </c>
      <c r="U106" s="248">
        <v>103.68</v>
      </c>
      <c r="V106" s="248">
        <v>0</v>
      </c>
      <c r="W106" s="248">
        <v>25.92</v>
      </c>
      <c r="X106" s="248">
        <v>0</v>
      </c>
      <c r="Y106" s="248">
        <v>0</v>
      </c>
      <c r="Z106" s="248">
        <v>0</v>
      </c>
      <c r="AA106" s="248">
        <v>0</v>
      </c>
      <c r="AB106" s="248">
        <v>0</v>
      </c>
      <c r="AC106" s="233">
        <v>1296.0000000000002</v>
      </c>
    </row>
    <row r="107" spans="1:29" ht="27">
      <c r="A107" s="368">
        <v>84</v>
      </c>
      <c r="B107" s="364">
        <v>63020099</v>
      </c>
      <c r="C107" s="377" t="s">
        <v>95</v>
      </c>
      <c r="D107" s="364">
        <v>51.8</v>
      </c>
      <c r="E107" s="364">
        <v>31.98</v>
      </c>
      <c r="F107" s="364">
        <v>13.57</v>
      </c>
      <c r="G107" s="364"/>
      <c r="H107" s="364"/>
      <c r="I107" s="364"/>
      <c r="J107" s="364"/>
      <c r="K107" s="364"/>
      <c r="L107" s="364"/>
      <c r="M107" s="364">
        <v>2.65</v>
      </c>
      <c r="N107" s="370"/>
      <c r="O107" s="234">
        <v>87</v>
      </c>
      <c r="P107" s="236" t="s">
        <v>157</v>
      </c>
      <c r="Q107" s="59">
        <v>618</v>
      </c>
      <c r="R107" s="248">
        <v>320.12399999999997</v>
      </c>
      <c r="S107" s="248">
        <v>197.63639999999998</v>
      </c>
      <c r="T107" s="248">
        <v>83.8626</v>
      </c>
      <c r="U107" s="248">
        <v>0</v>
      </c>
      <c r="V107" s="248">
        <v>0</v>
      </c>
      <c r="W107" s="248">
        <v>0</v>
      </c>
      <c r="X107" s="248">
        <v>0</v>
      </c>
      <c r="Y107" s="248">
        <v>0</v>
      </c>
      <c r="Z107" s="248">
        <v>0</v>
      </c>
      <c r="AA107" s="248">
        <v>16.376999999999999</v>
      </c>
      <c r="AB107" s="248">
        <v>0</v>
      </c>
      <c r="AC107" s="233">
        <v>617.99999999999989</v>
      </c>
    </row>
    <row r="108" spans="1:29" ht="27">
      <c r="A108" s="368">
        <v>85</v>
      </c>
      <c r="B108" s="364">
        <v>63020098</v>
      </c>
      <c r="C108" s="377" t="s">
        <v>94</v>
      </c>
      <c r="D108" s="364"/>
      <c r="E108" s="364">
        <v>100</v>
      </c>
      <c r="F108" s="364"/>
      <c r="G108" s="364"/>
      <c r="H108" s="364"/>
      <c r="I108" s="364"/>
      <c r="J108" s="364"/>
      <c r="K108" s="364"/>
      <c r="L108" s="364"/>
      <c r="M108" s="364"/>
      <c r="N108" s="370"/>
      <c r="O108" s="234">
        <v>88</v>
      </c>
      <c r="P108" s="236" t="s">
        <v>157</v>
      </c>
      <c r="Q108" s="59">
        <v>426</v>
      </c>
      <c r="R108" s="248">
        <v>0</v>
      </c>
      <c r="S108" s="248">
        <v>426</v>
      </c>
      <c r="T108" s="248">
        <v>0</v>
      </c>
      <c r="U108" s="248">
        <v>0</v>
      </c>
      <c r="V108" s="248">
        <v>0</v>
      </c>
      <c r="W108" s="248">
        <v>0</v>
      </c>
      <c r="X108" s="248">
        <v>0</v>
      </c>
      <c r="Y108" s="248">
        <v>0</v>
      </c>
      <c r="Z108" s="248">
        <v>0</v>
      </c>
      <c r="AA108" s="248">
        <v>0</v>
      </c>
      <c r="AB108" s="248">
        <v>0</v>
      </c>
      <c r="AC108" s="233">
        <v>426</v>
      </c>
    </row>
    <row r="109" spans="1:29" ht="27">
      <c r="A109" s="368">
        <v>86</v>
      </c>
      <c r="B109" s="364">
        <v>63020100</v>
      </c>
      <c r="C109" s="377" t="s">
        <v>96</v>
      </c>
      <c r="D109" s="364">
        <v>1.74</v>
      </c>
      <c r="E109" s="364">
        <v>0.41</v>
      </c>
      <c r="F109" s="364">
        <v>2.95</v>
      </c>
      <c r="G109" s="364">
        <v>94.77</v>
      </c>
      <c r="H109" s="364"/>
      <c r="I109" s="364">
        <v>0.13</v>
      </c>
      <c r="J109" s="364"/>
      <c r="K109" s="364"/>
      <c r="L109" s="364"/>
      <c r="M109" s="364"/>
      <c r="N109" s="370"/>
      <c r="O109" s="234">
        <v>89</v>
      </c>
      <c r="P109" s="236" t="s">
        <v>157</v>
      </c>
      <c r="Q109" s="59">
        <v>747</v>
      </c>
      <c r="R109" s="248">
        <v>12.9978</v>
      </c>
      <c r="S109" s="248">
        <v>3.0627</v>
      </c>
      <c r="T109" s="248">
        <v>22.0365</v>
      </c>
      <c r="U109" s="248">
        <v>707.93190000000004</v>
      </c>
      <c r="V109" s="248">
        <v>0</v>
      </c>
      <c r="W109" s="248">
        <v>0.97109999999999996</v>
      </c>
      <c r="X109" s="248">
        <v>0</v>
      </c>
      <c r="Y109" s="248">
        <v>0</v>
      </c>
      <c r="Z109" s="248">
        <v>0</v>
      </c>
      <c r="AA109" s="248">
        <v>0</v>
      </c>
      <c r="AB109" s="248">
        <v>0</v>
      </c>
      <c r="AC109" s="233">
        <v>747</v>
      </c>
    </row>
    <row r="110" spans="1:29" ht="27">
      <c r="A110" s="368">
        <v>87</v>
      </c>
      <c r="B110" s="364">
        <v>63020101</v>
      </c>
      <c r="C110" s="377" t="s">
        <v>97</v>
      </c>
      <c r="D110" s="364">
        <v>1.98</v>
      </c>
      <c r="E110" s="364"/>
      <c r="F110" s="364">
        <v>5.56</v>
      </c>
      <c r="G110" s="364">
        <v>92.46</v>
      </c>
      <c r="H110" s="364"/>
      <c r="I110" s="364"/>
      <c r="J110" s="364"/>
      <c r="K110" s="364"/>
      <c r="L110" s="364"/>
      <c r="M110" s="364"/>
      <c r="N110" s="370"/>
      <c r="O110" s="234">
        <v>90</v>
      </c>
      <c r="P110" s="236" t="s">
        <v>157</v>
      </c>
      <c r="Q110" s="59">
        <v>1009</v>
      </c>
      <c r="R110" s="248">
        <v>19.978200000000001</v>
      </c>
      <c r="S110" s="248">
        <v>0</v>
      </c>
      <c r="T110" s="248">
        <v>56.1004</v>
      </c>
      <c r="U110" s="248">
        <v>932.92139999999995</v>
      </c>
      <c r="V110" s="248">
        <v>0</v>
      </c>
      <c r="W110" s="248">
        <v>0</v>
      </c>
      <c r="X110" s="248">
        <v>0</v>
      </c>
      <c r="Y110" s="248">
        <v>0</v>
      </c>
      <c r="Z110" s="248">
        <v>0</v>
      </c>
      <c r="AA110" s="248">
        <v>0</v>
      </c>
      <c r="AB110" s="248">
        <v>0</v>
      </c>
      <c r="AC110" s="233">
        <v>1009</v>
      </c>
    </row>
    <row r="111" spans="1:29" ht="27">
      <c r="A111" s="368">
        <v>88</v>
      </c>
      <c r="B111" s="364">
        <v>63020102</v>
      </c>
      <c r="C111" s="377" t="s">
        <v>98</v>
      </c>
      <c r="D111" s="364">
        <v>86.16</v>
      </c>
      <c r="E111" s="364"/>
      <c r="F111" s="364">
        <v>10.039999999999999</v>
      </c>
      <c r="G111" s="364"/>
      <c r="H111" s="364"/>
      <c r="I111" s="364"/>
      <c r="J111" s="364"/>
      <c r="K111" s="364"/>
      <c r="L111" s="364"/>
      <c r="M111" s="364">
        <v>2.0099999999999998</v>
      </c>
      <c r="N111" s="370">
        <v>1.79</v>
      </c>
      <c r="O111" s="234">
        <v>91</v>
      </c>
      <c r="P111" s="236" t="s">
        <v>157</v>
      </c>
      <c r="Q111" s="59">
        <v>448</v>
      </c>
      <c r="R111" s="248">
        <v>385.99680000000001</v>
      </c>
      <c r="S111" s="248">
        <v>0</v>
      </c>
      <c r="T111" s="248">
        <v>44.979199999999999</v>
      </c>
      <c r="U111" s="248">
        <v>0</v>
      </c>
      <c r="V111" s="248">
        <v>0</v>
      </c>
      <c r="W111" s="248">
        <v>0</v>
      </c>
      <c r="X111" s="248">
        <v>0</v>
      </c>
      <c r="Y111" s="248">
        <v>0</v>
      </c>
      <c r="Z111" s="248">
        <v>0</v>
      </c>
      <c r="AA111" s="248">
        <v>9.0047999999999995</v>
      </c>
      <c r="AB111" s="248">
        <v>8.0192000000000014</v>
      </c>
      <c r="AC111" s="233">
        <v>448</v>
      </c>
    </row>
    <row r="112" spans="1:29" ht="27">
      <c r="A112" s="368">
        <v>89</v>
      </c>
      <c r="B112" s="364">
        <v>63020124</v>
      </c>
      <c r="C112" s="377" t="s">
        <v>400</v>
      </c>
      <c r="D112" s="364"/>
      <c r="E112" s="364">
        <v>86.12</v>
      </c>
      <c r="F112" s="364">
        <v>12.92</v>
      </c>
      <c r="G112" s="364"/>
      <c r="H112" s="364"/>
      <c r="I112" s="364"/>
      <c r="J112" s="364"/>
      <c r="K112" s="364"/>
      <c r="L112" s="364"/>
      <c r="M112" s="364">
        <v>0.96</v>
      </c>
      <c r="N112" s="370"/>
      <c r="O112" s="234">
        <v>92</v>
      </c>
      <c r="P112" s="236" t="s">
        <v>157</v>
      </c>
      <c r="Q112" s="59">
        <v>209</v>
      </c>
      <c r="R112" s="248">
        <v>0</v>
      </c>
      <c r="S112" s="248">
        <v>179.99080000000001</v>
      </c>
      <c r="T112" s="248">
        <v>27.002800000000001</v>
      </c>
      <c r="U112" s="248">
        <v>0</v>
      </c>
      <c r="V112" s="248">
        <v>0</v>
      </c>
      <c r="W112" s="248">
        <v>0</v>
      </c>
      <c r="X112" s="248">
        <v>0</v>
      </c>
      <c r="Y112" s="248">
        <v>0</v>
      </c>
      <c r="Z112" s="248">
        <v>0</v>
      </c>
      <c r="AA112" s="248">
        <v>2.0063999999999997</v>
      </c>
      <c r="AB112" s="248">
        <v>0</v>
      </c>
      <c r="AC112" s="233">
        <v>209.00000000000003</v>
      </c>
    </row>
    <row r="113" spans="1:29" ht="27">
      <c r="A113" s="368">
        <v>90</v>
      </c>
      <c r="B113" s="364">
        <v>63020103</v>
      </c>
      <c r="C113" s="377" t="s">
        <v>99</v>
      </c>
      <c r="D113" s="364">
        <v>1.06</v>
      </c>
      <c r="E113" s="364">
        <v>2.13</v>
      </c>
      <c r="F113" s="364">
        <v>2.13</v>
      </c>
      <c r="G113" s="364">
        <v>94.68</v>
      </c>
      <c r="H113" s="364"/>
      <c r="I113" s="364"/>
      <c r="J113" s="364"/>
      <c r="K113" s="364"/>
      <c r="L113" s="364"/>
      <c r="M113" s="364"/>
      <c r="N113" s="370"/>
      <c r="O113" s="234">
        <v>93</v>
      </c>
      <c r="P113" s="236" t="s">
        <v>157</v>
      </c>
      <c r="Q113" s="59">
        <v>470</v>
      </c>
      <c r="R113" s="248">
        <v>4.9820000000000002</v>
      </c>
      <c r="S113" s="248">
        <v>10.010999999999999</v>
      </c>
      <c r="T113" s="248">
        <v>10.010999999999999</v>
      </c>
      <c r="U113" s="248">
        <v>444.99600000000004</v>
      </c>
      <c r="V113" s="248">
        <v>0</v>
      </c>
      <c r="W113" s="248">
        <v>0</v>
      </c>
      <c r="X113" s="248">
        <v>0</v>
      </c>
      <c r="Y113" s="248">
        <v>0</v>
      </c>
      <c r="Z113" s="248">
        <v>0</v>
      </c>
      <c r="AA113" s="248">
        <v>0</v>
      </c>
      <c r="AB113" s="248">
        <v>0</v>
      </c>
      <c r="AC113" s="233">
        <v>470.00000000000006</v>
      </c>
    </row>
    <row r="114" spans="1:29" ht="27">
      <c r="A114" s="368">
        <v>91</v>
      </c>
      <c r="B114" s="364">
        <v>63020105</v>
      </c>
      <c r="C114" s="377" t="s">
        <v>101</v>
      </c>
      <c r="D114" s="364">
        <v>24.4</v>
      </c>
      <c r="E114" s="364">
        <v>41.4</v>
      </c>
      <c r="F114" s="364">
        <v>34.200000000000003</v>
      </c>
      <c r="G114" s="364"/>
      <c r="H114" s="364"/>
      <c r="I114" s="364"/>
      <c r="J114" s="364"/>
      <c r="K114" s="364"/>
      <c r="L114" s="364"/>
      <c r="M114" s="364"/>
      <c r="N114" s="370"/>
      <c r="O114" s="234">
        <v>94</v>
      </c>
      <c r="P114" s="236" t="s">
        <v>157</v>
      </c>
      <c r="Q114" s="59">
        <v>237</v>
      </c>
      <c r="R114" s="248">
        <v>57.827999999999996</v>
      </c>
      <c r="S114" s="248">
        <v>98.117999999999995</v>
      </c>
      <c r="T114" s="248">
        <v>81.054000000000002</v>
      </c>
      <c r="U114" s="248">
        <v>0</v>
      </c>
      <c r="V114" s="248">
        <v>0</v>
      </c>
      <c r="W114" s="248">
        <v>0</v>
      </c>
      <c r="X114" s="248">
        <v>0</v>
      </c>
      <c r="Y114" s="248">
        <v>0</v>
      </c>
      <c r="Z114" s="248">
        <v>0</v>
      </c>
      <c r="AA114" s="248">
        <v>0</v>
      </c>
      <c r="AB114" s="248">
        <v>0</v>
      </c>
      <c r="AC114" s="233">
        <v>237</v>
      </c>
    </row>
    <row r="115" spans="1:29" ht="27">
      <c r="A115" s="368">
        <v>92</v>
      </c>
      <c r="B115" s="364">
        <v>63020104</v>
      </c>
      <c r="C115" s="377" t="s">
        <v>100</v>
      </c>
      <c r="D115" s="364">
        <v>34.26</v>
      </c>
      <c r="E115" s="364">
        <v>33.56</v>
      </c>
      <c r="F115" s="364">
        <v>31.14</v>
      </c>
      <c r="G115" s="364"/>
      <c r="H115" s="364"/>
      <c r="I115" s="364"/>
      <c r="J115" s="364"/>
      <c r="K115" s="364"/>
      <c r="L115" s="364"/>
      <c r="M115" s="364">
        <v>1.04</v>
      </c>
      <c r="N115" s="370"/>
      <c r="O115" s="234">
        <v>95</v>
      </c>
      <c r="P115" s="236" t="s">
        <v>157</v>
      </c>
      <c r="Q115" s="59">
        <v>289</v>
      </c>
      <c r="R115" s="248">
        <v>99.011399999999995</v>
      </c>
      <c r="S115" s="248">
        <v>96.988399999999999</v>
      </c>
      <c r="T115" s="248">
        <v>89.994600000000005</v>
      </c>
      <c r="U115" s="248">
        <v>0</v>
      </c>
      <c r="V115" s="248">
        <v>0</v>
      </c>
      <c r="W115" s="248">
        <v>0</v>
      </c>
      <c r="X115" s="248">
        <v>0</v>
      </c>
      <c r="Y115" s="248">
        <v>0</v>
      </c>
      <c r="Z115" s="248">
        <v>0</v>
      </c>
      <c r="AA115" s="248">
        <v>3.0055999999999998</v>
      </c>
      <c r="AB115" s="248">
        <v>0</v>
      </c>
      <c r="AC115" s="233">
        <v>289</v>
      </c>
    </row>
    <row r="116" spans="1:29" ht="27">
      <c r="A116" s="368">
        <v>93</v>
      </c>
      <c r="B116" s="364">
        <v>63020106</v>
      </c>
      <c r="C116" s="377" t="s">
        <v>395</v>
      </c>
      <c r="D116" s="364"/>
      <c r="E116" s="364">
        <v>100</v>
      </c>
      <c r="F116" s="364"/>
      <c r="G116" s="364"/>
      <c r="H116" s="364"/>
      <c r="I116" s="364"/>
      <c r="J116" s="364"/>
      <c r="K116" s="364"/>
      <c r="L116" s="364"/>
      <c r="M116" s="364"/>
      <c r="N116" s="370"/>
      <c r="O116" s="234">
        <v>96</v>
      </c>
      <c r="P116" s="236" t="s">
        <v>157</v>
      </c>
      <c r="Q116" s="59">
        <v>475</v>
      </c>
      <c r="R116" s="248">
        <v>0</v>
      </c>
      <c r="S116" s="248">
        <v>475</v>
      </c>
      <c r="T116" s="248">
        <v>0</v>
      </c>
      <c r="U116" s="248">
        <v>0</v>
      </c>
      <c r="V116" s="248">
        <v>0</v>
      </c>
      <c r="W116" s="248">
        <v>0</v>
      </c>
      <c r="X116" s="248">
        <v>0</v>
      </c>
      <c r="Y116" s="248">
        <v>0</v>
      </c>
      <c r="Z116" s="248">
        <v>0</v>
      </c>
      <c r="AA116" s="248">
        <v>0</v>
      </c>
      <c r="AB116" s="248">
        <v>0</v>
      </c>
      <c r="AC116" s="233">
        <v>475</v>
      </c>
    </row>
    <row r="117" spans="1:29" ht="27">
      <c r="A117" s="368">
        <v>94</v>
      </c>
      <c r="B117" s="364">
        <v>63020107</v>
      </c>
      <c r="C117" s="377" t="s">
        <v>103</v>
      </c>
      <c r="D117" s="364"/>
      <c r="E117" s="364">
        <v>90</v>
      </c>
      <c r="F117" s="364">
        <v>10</v>
      </c>
      <c r="G117" s="364"/>
      <c r="H117" s="364"/>
      <c r="I117" s="364"/>
      <c r="J117" s="364"/>
      <c r="K117" s="364"/>
      <c r="L117" s="364"/>
      <c r="M117" s="364"/>
      <c r="N117" s="370"/>
      <c r="O117" s="234">
        <v>97</v>
      </c>
      <c r="P117" s="236" t="s">
        <v>157</v>
      </c>
      <c r="Q117" s="59">
        <v>491</v>
      </c>
      <c r="R117" s="248">
        <v>0</v>
      </c>
      <c r="S117" s="248">
        <v>441.9</v>
      </c>
      <c r="T117" s="248">
        <v>49.1</v>
      </c>
      <c r="U117" s="248">
        <v>0</v>
      </c>
      <c r="V117" s="248">
        <v>0</v>
      </c>
      <c r="W117" s="248">
        <v>0</v>
      </c>
      <c r="X117" s="248">
        <v>0</v>
      </c>
      <c r="Y117" s="248">
        <v>0</v>
      </c>
      <c r="Z117" s="248">
        <v>0</v>
      </c>
      <c r="AA117" s="248">
        <v>0</v>
      </c>
      <c r="AB117" s="248">
        <v>0</v>
      </c>
      <c r="AC117" s="233">
        <v>491</v>
      </c>
    </row>
    <row r="118" spans="1:29" ht="27">
      <c r="A118" s="368">
        <v>95</v>
      </c>
      <c r="B118" s="364">
        <v>63020094</v>
      </c>
      <c r="C118" s="377" t="s">
        <v>90</v>
      </c>
      <c r="D118" s="364">
        <v>75.77</v>
      </c>
      <c r="E118" s="364">
        <v>16.88</v>
      </c>
      <c r="F118" s="364">
        <v>0.43</v>
      </c>
      <c r="G118" s="364"/>
      <c r="H118" s="364"/>
      <c r="I118" s="364"/>
      <c r="J118" s="364"/>
      <c r="K118" s="364"/>
      <c r="L118" s="364"/>
      <c r="M118" s="364">
        <v>4.76</v>
      </c>
      <c r="N118" s="370">
        <v>2.16</v>
      </c>
      <c r="O118" s="234">
        <v>98</v>
      </c>
      <c r="P118" s="236" t="s">
        <v>157</v>
      </c>
      <c r="Q118" s="59">
        <v>231</v>
      </c>
      <c r="R118" s="248">
        <v>175.02869999999999</v>
      </c>
      <c r="S118" s="248">
        <v>38.992799999999995</v>
      </c>
      <c r="T118" s="248">
        <v>0.99329999999999996</v>
      </c>
      <c r="U118" s="248">
        <v>0</v>
      </c>
      <c r="V118" s="248">
        <v>0</v>
      </c>
      <c r="W118" s="248">
        <v>0</v>
      </c>
      <c r="X118" s="248">
        <v>0</v>
      </c>
      <c r="Y118" s="248">
        <v>0</v>
      </c>
      <c r="Z118" s="248">
        <v>0</v>
      </c>
      <c r="AA118" s="248">
        <v>10.9956</v>
      </c>
      <c r="AB118" s="248">
        <v>4.9896000000000003</v>
      </c>
      <c r="AC118" s="233">
        <v>230.99999999999997</v>
      </c>
    </row>
    <row r="119" spans="1:29" ht="27">
      <c r="A119" s="368">
        <v>96</v>
      </c>
      <c r="B119" s="364">
        <v>63020093</v>
      </c>
      <c r="C119" s="377" t="s">
        <v>89</v>
      </c>
      <c r="D119" s="364">
        <v>30.21</v>
      </c>
      <c r="E119" s="364">
        <v>41.31</v>
      </c>
      <c r="F119" s="364">
        <v>18.510000000000002</v>
      </c>
      <c r="G119" s="364">
        <v>9.9700000000000006</v>
      </c>
      <c r="H119" s="364"/>
      <c r="I119" s="364"/>
      <c r="J119" s="364"/>
      <c r="K119" s="364"/>
      <c r="L119" s="364"/>
      <c r="M119" s="364"/>
      <c r="N119" s="370"/>
      <c r="O119" s="234">
        <v>99</v>
      </c>
      <c r="P119" s="236" t="s">
        <v>157</v>
      </c>
      <c r="Q119" s="59">
        <v>642</v>
      </c>
      <c r="R119" s="248">
        <v>193.94819999999999</v>
      </c>
      <c r="S119" s="248">
        <v>265.21019999999999</v>
      </c>
      <c r="T119" s="248">
        <v>118.83420000000002</v>
      </c>
      <c r="U119" s="248">
        <v>64.007400000000004</v>
      </c>
      <c r="V119" s="248">
        <v>0</v>
      </c>
      <c r="W119" s="248">
        <v>0</v>
      </c>
      <c r="X119" s="248">
        <v>0</v>
      </c>
      <c r="Y119" s="248">
        <v>0</v>
      </c>
      <c r="Z119" s="248">
        <v>0</v>
      </c>
      <c r="AA119" s="248">
        <v>0</v>
      </c>
      <c r="AB119" s="248">
        <v>0</v>
      </c>
      <c r="AC119" s="233">
        <v>642</v>
      </c>
    </row>
    <row r="120" spans="1:29" ht="27">
      <c r="A120" s="368">
        <v>97</v>
      </c>
      <c r="B120" s="364">
        <v>63020095</v>
      </c>
      <c r="C120" s="377" t="s">
        <v>91</v>
      </c>
      <c r="D120" s="364">
        <v>4.2699999999999996</v>
      </c>
      <c r="E120" s="364">
        <v>89.02</v>
      </c>
      <c r="F120" s="364">
        <v>6.71</v>
      </c>
      <c r="G120" s="364"/>
      <c r="H120" s="364"/>
      <c r="I120" s="364"/>
      <c r="J120" s="364"/>
      <c r="K120" s="364"/>
      <c r="L120" s="364"/>
      <c r="M120" s="364"/>
      <c r="N120" s="370"/>
      <c r="O120" s="234">
        <v>100</v>
      </c>
      <c r="P120" s="236" t="s">
        <v>157</v>
      </c>
      <c r="Q120" s="59">
        <v>164</v>
      </c>
      <c r="R120" s="248">
        <v>7.0027999999999997</v>
      </c>
      <c r="S120" s="248">
        <v>145.99279999999999</v>
      </c>
      <c r="T120" s="248">
        <v>11.0044</v>
      </c>
      <c r="U120" s="248">
        <v>0</v>
      </c>
      <c r="V120" s="248">
        <v>0</v>
      </c>
      <c r="W120" s="248">
        <v>0</v>
      </c>
      <c r="X120" s="248">
        <v>0</v>
      </c>
      <c r="Y120" s="248">
        <v>0</v>
      </c>
      <c r="Z120" s="248">
        <v>0</v>
      </c>
      <c r="AA120" s="248">
        <v>0</v>
      </c>
      <c r="AB120" s="248">
        <v>0</v>
      </c>
      <c r="AC120" s="233">
        <v>164</v>
      </c>
    </row>
    <row r="121" spans="1:29" ht="27">
      <c r="A121" s="368">
        <v>98</v>
      </c>
      <c r="B121" s="364">
        <v>63020096</v>
      </c>
      <c r="C121" s="377" t="s">
        <v>92</v>
      </c>
      <c r="D121" s="364">
        <v>5.95</v>
      </c>
      <c r="E121" s="364">
        <v>20</v>
      </c>
      <c r="F121" s="364">
        <v>73.510000000000005</v>
      </c>
      <c r="G121" s="364">
        <v>0.54</v>
      </c>
      <c r="H121" s="364"/>
      <c r="I121" s="364"/>
      <c r="J121" s="364"/>
      <c r="K121" s="364"/>
      <c r="L121" s="364"/>
      <c r="M121" s="364"/>
      <c r="N121" s="370"/>
      <c r="O121" s="234">
        <v>101</v>
      </c>
      <c r="P121" s="236" t="s">
        <v>157</v>
      </c>
      <c r="Q121" s="59">
        <v>185</v>
      </c>
      <c r="R121" s="248">
        <v>11.0075</v>
      </c>
      <c r="S121" s="248">
        <v>37</v>
      </c>
      <c r="T121" s="248">
        <v>135.99350000000001</v>
      </c>
      <c r="U121" s="248">
        <v>0.99900000000000011</v>
      </c>
      <c r="V121" s="248">
        <v>0</v>
      </c>
      <c r="W121" s="248">
        <v>0</v>
      </c>
      <c r="X121" s="248">
        <v>0</v>
      </c>
      <c r="Y121" s="248">
        <v>0</v>
      </c>
      <c r="Z121" s="248">
        <v>0</v>
      </c>
      <c r="AA121" s="248">
        <v>0</v>
      </c>
      <c r="AB121" s="248">
        <v>0</v>
      </c>
      <c r="AC121" s="233">
        <v>185</v>
      </c>
    </row>
    <row r="122" spans="1:29" ht="27">
      <c r="A122" s="368">
        <v>99</v>
      </c>
      <c r="B122" s="364">
        <v>63020091</v>
      </c>
      <c r="C122" s="377" t="s">
        <v>87</v>
      </c>
      <c r="D122" s="364">
        <v>6.91</v>
      </c>
      <c r="E122" s="364">
        <v>2.94</v>
      </c>
      <c r="F122" s="364">
        <v>28.98</v>
      </c>
      <c r="G122" s="364">
        <v>60.44</v>
      </c>
      <c r="H122" s="364"/>
      <c r="I122" s="364"/>
      <c r="J122" s="364"/>
      <c r="K122" s="364">
        <v>0.28999999999999998</v>
      </c>
      <c r="L122" s="364"/>
      <c r="M122" s="364">
        <v>0.44</v>
      </c>
      <c r="N122" s="370"/>
      <c r="O122" s="234">
        <v>102</v>
      </c>
      <c r="P122" s="236" t="s">
        <v>157</v>
      </c>
      <c r="Q122" s="59">
        <v>680</v>
      </c>
      <c r="R122" s="248">
        <v>46.988</v>
      </c>
      <c r="S122" s="248">
        <v>19.992000000000001</v>
      </c>
      <c r="T122" s="248">
        <v>197.06400000000002</v>
      </c>
      <c r="U122" s="248">
        <v>410.99199999999996</v>
      </c>
      <c r="V122" s="248">
        <v>0</v>
      </c>
      <c r="W122" s="248">
        <v>0</v>
      </c>
      <c r="X122" s="248">
        <v>0</v>
      </c>
      <c r="Y122" s="248">
        <v>1.972</v>
      </c>
      <c r="Z122" s="248">
        <v>0</v>
      </c>
      <c r="AA122" s="248">
        <v>2.992</v>
      </c>
      <c r="AB122" s="248">
        <v>0</v>
      </c>
      <c r="AC122" s="233">
        <v>680</v>
      </c>
    </row>
    <row r="123" spans="1:29" ht="27">
      <c r="A123" s="368">
        <v>100</v>
      </c>
      <c r="B123" s="364">
        <v>63020126</v>
      </c>
      <c r="C123" s="377" t="s">
        <v>398</v>
      </c>
      <c r="D123" s="364"/>
      <c r="E123" s="364">
        <v>15</v>
      </c>
      <c r="F123" s="364">
        <v>18.93</v>
      </c>
      <c r="G123" s="364">
        <v>66.069999999999993</v>
      </c>
      <c r="H123" s="364"/>
      <c r="I123" s="364"/>
      <c r="J123" s="364"/>
      <c r="K123" s="364"/>
      <c r="L123" s="364"/>
      <c r="M123" s="364"/>
      <c r="N123" s="370"/>
      <c r="O123" s="234">
        <v>103</v>
      </c>
      <c r="P123" s="236" t="s">
        <v>157</v>
      </c>
      <c r="Q123" s="59">
        <v>280</v>
      </c>
      <c r="R123" s="248">
        <v>0</v>
      </c>
      <c r="S123" s="248">
        <v>42</v>
      </c>
      <c r="T123" s="248">
        <v>53.003999999999998</v>
      </c>
      <c r="U123" s="248">
        <v>184.99599999999998</v>
      </c>
      <c r="V123" s="248">
        <v>0</v>
      </c>
      <c r="W123" s="248">
        <v>0</v>
      </c>
      <c r="X123" s="248">
        <v>0</v>
      </c>
      <c r="Y123" s="248">
        <v>0</v>
      </c>
      <c r="Z123" s="248">
        <v>0</v>
      </c>
      <c r="AA123" s="248">
        <v>0</v>
      </c>
      <c r="AB123" s="248">
        <v>0</v>
      </c>
      <c r="AC123" s="233">
        <v>280</v>
      </c>
    </row>
    <row r="124" spans="1:29" ht="27">
      <c r="A124" s="368">
        <v>101</v>
      </c>
      <c r="B124" s="364">
        <v>63020092</v>
      </c>
      <c r="C124" s="377" t="s">
        <v>88</v>
      </c>
      <c r="D124" s="364">
        <v>7.78</v>
      </c>
      <c r="E124" s="364">
        <v>21.78</v>
      </c>
      <c r="F124" s="364">
        <v>33.46</v>
      </c>
      <c r="G124" s="364">
        <v>26.48</v>
      </c>
      <c r="H124" s="364"/>
      <c r="I124" s="364"/>
      <c r="J124" s="364"/>
      <c r="K124" s="364"/>
      <c r="L124" s="364"/>
      <c r="M124" s="364">
        <v>10.5</v>
      </c>
      <c r="N124" s="370"/>
      <c r="O124" s="234">
        <v>104</v>
      </c>
      <c r="P124" s="236" t="s">
        <v>157</v>
      </c>
      <c r="Q124" s="59">
        <v>257</v>
      </c>
      <c r="R124" s="248">
        <v>19.994600000000002</v>
      </c>
      <c r="S124" s="248">
        <v>55.974600000000002</v>
      </c>
      <c r="T124" s="248">
        <v>85.992199999999997</v>
      </c>
      <c r="U124" s="248">
        <v>68.053600000000003</v>
      </c>
      <c r="V124" s="248">
        <v>0</v>
      </c>
      <c r="W124" s="248">
        <v>0</v>
      </c>
      <c r="X124" s="248">
        <v>0</v>
      </c>
      <c r="Y124" s="248">
        <v>0</v>
      </c>
      <c r="Z124" s="248">
        <v>0</v>
      </c>
      <c r="AA124" s="248">
        <v>26.984999999999999</v>
      </c>
      <c r="AB124" s="248">
        <v>0</v>
      </c>
      <c r="AC124" s="233">
        <v>257</v>
      </c>
    </row>
    <row r="125" spans="1:29" ht="27">
      <c r="A125" s="368">
        <v>102</v>
      </c>
      <c r="B125" s="364">
        <v>63020085</v>
      </c>
      <c r="C125" s="377" t="s">
        <v>81</v>
      </c>
      <c r="D125" s="364">
        <v>7.25</v>
      </c>
      <c r="E125" s="364">
        <v>1.87</v>
      </c>
      <c r="F125" s="364">
        <v>6.66</v>
      </c>
      <c r="G125" s="364">
        <v>82.93</v>
      </c>
      <c r="H125" s="364">
        <v>0.35</v>
      </c>
      <c r="I125" s="364">
        <v>0.84</v>
      </c>
      <c r="J125" s="364"/>
      <c r="K125" s="364"/>
      <c r="L125" s="364"/>
      <c r="M125" s="364">
        <v>0.1</v>
      </c>
      <c r="N125" s="370"/>
      <c r="O125" s="234">
        <v>105</v>
      </c>
      <c r="P125" s="236" t="s">
        <v>157</v>
      </c>
      <c r="Q125" s="59">
        <v>2025</v>
      </c>
      <c r="R125" s="248">
        <v>146.8125</v>
      </c>
      <c r="S125" s="248">
        <v>37.8675</v>
      </c>
      <c r="T125" s="248">
        <v>134.86500000000001</v>
      </c>
      <c r="U125" s="248">
        <v>1679.3325</v>
      </c>
      <c r="V125" s="248">
        <v>7.0875000000000004</v>
      </c>
      <c r="W125" s="248">
        <v>17.010000000000002</v>
      </c>
      <c r="X125" s="248">
        <v>0</v>
      </c>
      <c r="Y125" s="248">
        <v>0</v>
      </c>
      <c r="Z125" s="248">
        <v>0</v>
      </c>
      <c r="AA125" s="248">
        <v>2.0249999999999999</v>
      </c>
      <c r="AB125" s="248">
        <v>0</v>
      </c>
      <c r="AC125" s="233">
        <v>2025.0000000000002</v>
      </c>
    </row>
    <row r="126" spans="1:29" ht="27">
      <c r="A126" s="368">
        <v>103</v>
      </c>
      <c r="B126" s="364">
        <v>63020086</v>
      </c>
      <c r="C126" s="377" t="s">
        <v>82</v>
      </c>
      <c r="D126" s="364">
        <v>2.93</v>
      </c>
      <c r="E126" s="364">
        <v>1.79</v>
      </c>
      <c r="F126" s="364">
        <v>18.11</v>
      </c>
      <c r="G126" s="364">
        <v>22.61</v>
      </c>
      <c r="H126" s="364">
        <v>23.35</v>
      </c>
      <c r="I126" s="364">
        <v>4.5</v>
      </c>
      <c r="J126" s="364">
        <v>13</v>
      </c>
      <c r="K126" s="364">
        <v>0.31</v>
      </c>
      <c r="L126" s="364"/>
      <c r="M126" s="364">
        <v>13.4</v>
      </c>
      <c r="N126" s="370"/>
      <c r="O126" s="234">
        <v>106</v>
      </c>
      <c r="P126" s="236" t="s">
        <v>157</v>
      </c>
      <c r="Q126" s="59">
        <v>955</v>
      </c>
      <c r="R126" s="248">
        <v>27.9815</v>
      </c>
      <c r="S126" s="248">
        <v>17.0945</v>
      </c>
      <c r="T126" s="248">
        <v>172.95050000000001</v>
      </c>
      <c r="U126" s="248">
        <v>215.9255</v>
      </c>
      <c r="V126" s="248">
        <v>222.99250000000001</v>
      </c>
      <c r="W126" s="248">
        <v>42.975000000000001</v>
      </c>
      <c r="X126" s="248">
        <v>124.15</v>
      </c>
      <c r="Y126" s="248">
        <v>2.9605000000000001</v>
      </c>
      <c r="Z126" s="248">
        <v>0</v>
      </c>
      <c r="AA126" s="248">
        <v>127.97</v>
      </c>
      <c r="AB126" s="248">
        <v>0</v>
      </c>
      <c r="AC126" s="233">
        <v>955.00000000000011</v>
      </c>
    </row>
    <row r="127" spans="1:29" ht="27">
      <c r="A127" s="368">
        <v>104</v>
      </c>
      <c r="B127" s="364">
        <v>63020087</v>
      </c>
      <c r="C127" s="377" t="s">
        <v>83</v>
      </c>
      <c r="D127" s="364"/>
      <c r="E127" s="364"/>
      <c r="F127" s="364">
        <v>6.44</v>
      </c>
      <c r="G127" s="364">
        <v>93.56</v>
      </c>
      <c r="H127" s="364"/>
      <c r="I127" s="364"/>
      <c r="J127" s="364"/>
      <c r="K127" s="364"/>
      <c r="L127" s="364"/>
      <c r="M127" s="364"/>
      <c r="N127" s="370"/>
      <c r="O127" s="234">
        <v>107</v>
      </c>
      <c r="P127" s="236" t="s">
        <v>157</v>
      </c>
      <c r="Q127" s="59">
        <v>342</v>
      </c>
      <c r="R127" s="248">
        <v>0</v>
      </c>
      <c r="S127" s="248">
        <v>0</v>
      </c>
      <c r="T127" s="248">
        <v>22.024799999999999</v>
      </c>
      <c r="U127" s="248">
        <v>319.97520000000003</v>
      </c>
      <c r="V127" s="248">
        <v>0</v>
      </c>
      <c r="W127" s="248">
        <v>0</v>
      </c>
      <c r="X127" s="248">
        <v>0</v>
      </c>
      <c r="Y127" s="248">
        <v>0</v>
      </c>
      <c r="Z127" s="248">
        <v>0</v>
      </c>
      <c r="AA127" s="248">
        <v>0</v>
      </c>
      <c r="AB127" s="248">
        <v>0</v>
      </c>
      <c r="AC127" s="233">
        <v>342</v>
      </c>
    </row>
    <row r="128" spans="1:29" ht="27">
      <c r="A128" s="368">
        <v>105</v>
      </c>
      <c r="B128" s="364">
        <v>63020088</v>
      </c>
      <c r="C128" s="377" t="s">
        <v>84</v>
      </c>
      <c r="D128" s="364">
        <v>0.32</v>
      </c>
      <c r="E128" s="364">
        <v>20.32</v>
      </c>
      <c r="F128" s="364">
        <v>20.79</v>
      </c>
      <c r="G128" s="364">
        <v>55.87</v>
      </c>
      <c r="H128" s="364"/>
      <c r="I128" s="364"/>
      <c r="J128" s="364"/>
      <c r="K128" s="364">
        <v>1.27</v>
      </c>
      <c r="L128" s="364"/>
      <c r="M128" s="364">
        <v>1.43</v>
      </c>
      <c r="N128" s="370"/>
      <c r="O128" s="234">
        <v>108</v>
      </c>
      <c r="P128" s="236" t="s">
        <v>157</v>
      </c>
      <c r="Q128" s="59">
        <v>574</v>
      </c>
      <c r="R128" s="248">
        <v>1.8368</v>
      </c>
      <c r="S128" s="248">
        <v>116.63680000000001</v>
      </c>
      <c r="T128" s="248">
        <v>119.33459999999999</v>
      </c>
      <c r="U128" s="248">
        <v>320.69379999999995</v>
      </c>
      <c r="V128" s="248">
        <v>0</v>
      </c>
      <c r="W128" s="248">
        <v>0</v>
      </c>
      <c r="X128" s="248">
        <v>0</v>
      </c>
      <c r="Y128" s="248">
        <v>7.2898000000000005</v>
      </c>
      <c r="Z128" s="248">
        <v>0</v>
      </c>
      <c r="AA128" s="248">
        <v>8.2081999999999997</v>
      </c>
      <c r="AB128" s="248">
        <v>0</v>
      </c>
      <c r="AC128" s="233">
        <v>574</v>
      </c>
    </row>
    <row r="129" spans="1:29" ht="27">
      <c r="A129" s="368">
        <v>106</v>
      </c>
      <c r="B129" s="364">
        <v>63020089</v>
      </c>
      <c r="C129" s="377" t="s">
        <v>85</v>
      </c>
      <c r="D129" s="364"/>
      <c r="E129" s="364"/>
      <c r="F129" s="364">
        <v>9.32</v>
      </c>
      <c r="G129" s="364">
        <v>90.68</v>
      </c>
      <c r="H129" s="364"/>
      <c r="I129" s="364"/>
      <c r="J129" s="364"/>
      <c r="K129" s="364"/>
      <c r="L129" s="364"/>
      <c r="M129" s="364"/>
      <c r="N129" s="370"/>
      <c r="O129" s="234">
        <v>109</v>
      </c>
      <c r="P129" s="236" t="s">
        <v>157</v>
      </c>
      <c r="Q129" s="59">
        <v>515</v>
      </c>
      <c r="R129" s="248">
        <v>0</v>
      </c>
      <c r="S129" s="248">
        <v>0</v>
      </c>
      <c r="T129" s="248">
        <v>47.998000000000005</v>
      </c>
      <c r="U129" s="248">
        <v>467.00200000000007</v>
      </c>
      <c r="V129" s="248">
        <v>0</v>
      </c>
      <c r="W129" s="248">
        <v>0</v>
      </c>
      <c r="X129" s="248">
        <v>0</v>
      </c>
      <c r="Y129" s="248">
        <v>0</v>
      </c>
      <c r="Z129" s="248">
        <v>0</v>
      </c>
      <c r="AA129" s="248">
        <v>0</v>
      </c>
      <c r="AB129" s="248">
        <v>0</v>
      </c>
      <c r="AC129" s="233">
        <v>515.00000000000011</v>
      </c>
    </row>
    <row r="130" spans="1:29" ht="27">
      <c r="A130" s="368">
        <v>107</v>
      </c>
      <c r="B130" s="364">
        <v>63020130</v>
      </c>
      <c r="C130" s="377" t="s">
        <v>399</v>
      </c>
      <c r="D130" s="364"/>
      <c r="E130" s="364"/>
      <c r="F130" s="364">
        <v>9.6</v>
      </c>
      <c r="G130" s="364">
        <v>90.4</v>
      </c>
      <c r="H130" s="364"/>
      <c r="I130" s="364"/>
      <c r="J130" s="364"/>
      <c r="K130" s="364"/>
      <c r="L130" s="364"/>
      <c r="M130" s="364"/>
      <c r="N130" s="370"/>
      <c r="O130" s="234">
        <v>110</v>
      </c>
      <c r="P130" s="236" t="s">
        <v>157</v>
      </c>
      <c r="Q130" s="59">
        <v>146</v>
      </c>
      <c r="R130" s="248">
        <v>0</v>
      </c>
      <c r="S130" s="248">
        <v>0</v>
      </c>
      <c r="T130" s="248">
        <v>14.015999999999998</v>
      </c>
      <c r="U130" s="248">
        <v>131.98400000000001</v>
      </c>
      <c r="V130" s="248">
        <v>0</v>
      </c>
      <c r="W130" s="248">
        <v>0</v>
      </c>
      <c r="X130" s="248">
        <v>0</v>
      </c>
      <c r="Y130" s="248">
        <v>0</v>
      </c>
      <c r="Z130" s="248">
        <v>0</v>
      </c>
      <c r="AA130" s="248">
        <v>0</v>
      </c>
      <c r="AB130" s="248">
        <v>0</v>
      </c>
      <c r="AC130" s="233">
        <v>146</v>
      </c>
    </row>
    <row r="131" spans="1:29" ht="27">
      <c r="A131" s="368">
        <v>108</v>
      </c>
      <c r="B131" s="364">
        <v>63020090</v>
      </c>
      <c r="C131" s="377" t="s">
        <v>86</v>
      </c>
      <c r="D131" s="364"/>
      <c r="E131" s="364"/>
      <c r="F131" s="364"/>
      <c r="G131" s="364">
        <v>100</v>
      </c>
      <c r="H131" s="364"/>
      <c r="I131" s="364"/>
      <c r="J131" s="364"/>
      <c r="K131" s="364"/>
      <c r="L131" s="364"/>
      <c r="M131" s="364"/>
      <c r="N131" s="370"/>
      <c r="O131" s="234">
        <v>111</v>
      </c>
      <c r="P131" s="236" t="s">
        <v>157</v>
      </c>
      <c r="Q131" s="59">
        <v>637</v>
      </c>
      <c r="R131" s="248">
        <v>0</v>
      </c>
      <c r="S131" s="248">
        <v>0</v>
      </c>
      <c r="T131" s="248">
        <v>0</v>
      </c>
      <c r="U131" s="248">
        <v>637</v>
      </c>
      <c r="V131" s="248">
        <v>0</v>
      </c>
      <c r="W131" s="248">
        <v>0</v>
      </c>
      <c r="X131" s="248">
        <v>0</v>
      </c>
      <c r="Y131" s="248">
        <v>0</v>
      </c>
      <c r="Z131" s="248">
        <v>0</v>
      </c>
      <c r="AA131" s="248">
        <v>0</v>
      </c>
      <c r="AB131" s="248">
        <v>0</v>
      </c>
      <c r="AC131" s="233">
        <v>637</v>
      </c>
    </row>
    <row r="132" spans="1:29" ht="27">
      <c r="A132" s="368">
        <v>109</v>
      </c>
      <c r="B132" s="364">
        <v>63020121</v>
      </c>
      <c r="C132" s="377" t="s">
        <v>116</v>
      </c>
      <c r="D132" s="364">
        <v>85.35</v>
      </c>
      <c r="E132" s="364">
        <v>5.22</v>
      </c>
      <c r="F132" s="364">
        <v>9.26</v>
      </c>
      <c r="G132" s="364"/>
      <c r="H132" s="364"/>
      <c r="I132" s="364"/>
      <c r="J132" s="364"/>
      <c r="K132" s="364"/>
      <c r="L132" s="364"/>
      <c r="M132" s="364">
        <v>0.17</v>
      </c>
      <c r="N132" s="370"/>
      <c r="O132" s="234">
        <v>112</v>
      </c>
      <c r="P132" s="236" t="s">
        <v>158</v>
      </c>
      <c r="Q132" s="59">
        <v>594</v>
      </c>
      <c r="R132" s="248">
        <v>506.97899999999993</v>
      </c>
      <c r="S132" s="248">
        <v>31.006799999999998</v>
      </c>
      <c r="T132" s="248">
        <v>55.004399999999997</v>
      </c>
      <c r="U132" s="248">
        <v>0</v>
      </c>
      <c r="V132" s="248">
        <v>0</v>
      </c>
      <c r="W132" s="248">
        <v>0</v>
      </c>
      <c r="X132" s="248">
        <v>0</v>
      </c>
      <c r="Y132" s="248">
        <v>0</v>
      </c>
      <c r="Z132" s="248">
        <v>0</v>
      </c>
      <c r="AA132" s="248">
        <v>1.0098</v>
      </c>
      <c r="AB132" s="248">
        <v>0</v>
      </c>
      <c r="AC132" s="233">
        <v>594</v>
      </c>
    </row>
    <row r="133" spans="1:29" ht="27">
      <c r="A133" s="368">
        <v>110</v>
      </c>
      <c r="B133" s="364">
        <v>63020122</v>
      </c>
      <c r="C133" s="377" t="s">
        <v>117</v>
      </c>
      <c r="D133" s="364">
        <v>10.09</v>
      </c>
      <c r="E133" s="364">
        <v>62.07</v>
      </c>
      <c r="F133" s="364">
        <v>3.05</v>
      </c>
      <c r="G133" s="364"/>
      <c r="H133" s="364"/>
      <c r="I133" s="364"/>
      <c r="J133" s="364"/>
      <c r="K133" s="364"/>
      <c r="L133" s="364"/>
      <c r="M133" s="364">
        <v>7.65</v>
      </c>
      <c r="N133" s="370">
        <v>17.13</v>
      </c>
      <c r="O133" s="234">
        <v>113</v>
      </c>
      <c r="P133" s="236" t="s">
        <v>158</v>
      </c>
      <c r="Q133" s="59">
        <v>327</v>
      </c>
      <c r="R133" s="248">
        <v>32.994299999999996</v>
      </c>
      <c r="S133" s="248">
        <v>202.96889999999999</v>
      </c>
      <c r="T133" s="248">
        <v>9.9734999999999996</v>
      </c>
      <c r="U133" s="248">
        <v>0</v>
      </c>
      <c r="V133" s="248">
        <v>0</v>
      </c>
      <c r="W133" s="248">
        <v>0</v>
      </c>
      <c r="X133" s="248">
        <v>0</v>
      </c>
      <c r="Y133" s="248">
        <v>0</v>
      </c>
      <c r="Z133" s="248">
        <v>0</v>
      </c>
      <c r="AA133" s="248">
        <v>25.015500000000003</v>
      </c>
      <c r="AB133" s="248">
        <v>56.01509999999999</v>
      </c>
      <c r="AC133" s="233">
        <v>327</v>
      </c>
    </row>
    <row r="134" spans="1:29" ht="27">
      <c r="A134" s="368">
        <v>111</v>
      </c>
      <c r="B134" s="364">
        <v>63020114</v>
      </c>
      <c r="C134" s="377" t="s">
        <v>110</v>
      </c>
      <c r="D134" s="364">
        <v>17.850000000000001</v>
      </c>
      <c r="E134" s="364">
        <v>77.2</v>
      </c>
      <c r="F134" s="364">
        <v>4.4000000000000004</v>
      </c>
      <c r="G134" s="364">
        <v>0.55000000000000004</v>
      </c>
      <c r="H134" s="364"/>
      <c r="I134" s="364"/>
      <c r="J134" s="364"/>
      <c r="K134" s="364"/>
      <c r="L134" s="364"/>
      <c r="M134" s="364"/>
      <c r="N134" s="370"/>
      <c r="O134" s="234">
        <v>114</v>
      </c>
      <c r="P134" s="236" t="s">
        <v>158</v>
      </c>
      <c r="Q134" s="59">
        <v>364</v>
      </c>
      <c r="R134" s="248">
        <v>64.974000000000004</v>
      </c>
      <c r="S134" s="248">
        <v>281.00799999999998</v>
      </c>
      <c r="T134" s="248">
        <v>16.016000000000002</v>
      </c>
      <c r="U134" s="248">
        <v>2.0020000000000002</v>
      </c>
      <c r="V134" s="248">
        <v>0</v>
      </c>
      <c r="W134" s="248">
        <v>0</v>
      </c>
      <c r="X134" s="248">
        <v>0</v>
      </c>
      <c r="Y134" s="248">
        <v>0</v>
      </c>
      <c r="Z134" s="248">
        <v>0</v>
      </c>
      <c r="AA134" s="248">
        <v>0</v>
      </c>
      <c r="AB134" s="248">
        <v>0</v>
      </c>
      <c r="AC134" s="233">
        <v>364</v>
      </c>
    </row>
    <row r="135" spans="1:29" ht="27">
      <c r="A135" s="368">
        <v>112</v>
      </c>
      <c r="B135" s="364">
        <v>63020115</v>
      </c>
      <c r="C135" s="377" t="s">
        <v>111</v>
      </c>
      <c r="D135" s="364"/>
      <c r="E135" s="364">
        <v>100</v>
      </c>
      <c r="F135" s="364"/>
      <c r="G135" s="364"/>
      <c r="H135" s="364"/>
      <c r="I135" s="364"/>
      <c r="J135" s="364"/>
      <c r="K135" s="364"/>
      <c r="L135" s="364"/>
      <c r="M135" s="364"/>
      <c r="N135" s="370"/>
      <c r="O135" s="234">
        <v>115</v>
      </c>
      <c r="P135" s="236" t="s">
        <v>158</v>
      </c>
      <c r="Q135" s="59">
        <v>302</v>
      </c>
      <c r="R135" s="248">
        <v>0</v>
      </c>
      <c r="S135" s="248">
        <v>302</v>
      </c>
      <c r="T135" s="248">
        <v>0</v>
      </c>
      <c r="U135" s="248">
        <v>0</v>
      </c>
      <c r="V135" s="248">
        <v>0</v>
      </c>
      <c r="W135" s="248">
        <v>0</v>
      </c>
      <c r="X135" s="248">
        <v>0</v>
      </c>
      <c r="Y135" s="248">
        <v>0</v>
      </c>
      <c r="Z135" s="248">
        <v>0</v>
      </c>
      <c r="AA135" s="248">
        <v>0</v>
      </c>
      <c r="AB135" s="248">
        <v>0</v>
      </c>
      <c r="AC135" s="233">
        <v>302</v>
      </c>
    </row>
    <row r="136" spans="1:29" ht="27">
      <c r="A136" s="368">
        <v>113</v>
      </c>
      <c r="B136" s="364">
        <v>63020116</v>
      </c>
      <c r="C136" s="377" t="s">
        <v>112</v>
      </c>
      <c r="D136" s="364"/>
      <c r="E136" s="364"/>
      <c r="F136" s="364"/>
      <c r="G136" s="364">
        <v>100</v>
      </c>
      <c r="H136" s="364"/>
      <c r="I136" s="364"/>
      <c r="J136" s="364"/>
      <c r="K136" s="364"/>
      <c r="L136" s="364"/>
      <c r="M136" s="364"/>
      <c r="N136" s="370"/>
      <c r="O136" s="234">
        <v>116</v>
      </c>
      <c r="P136" s="236" t="s">
        <v>158</v>
      </c>
      <c r="Q136" s="59">
        <v>103</v>
      </c>
      <c r="R136" s="248">
        <v>0</v>
      </c>
      <c r="S136" s="248">
        <v>0</v>
      </c>
      <c r="T136" s="248">
        <v>0</v>
      </c>
      <c r="U136" s="248">
        <v>103</v>
      </c>
      <c r="V136" s="248">
        <v>0</v>
      </c>
      <c r="W136" s="248">
        <v>0</v>
      </c>
      <c r="X136" s="248">
        <v>0</v>
      </c>
      <c r="Y136" s="248">
        <v>0</v>
      </c>
      <c r="Z136" s="248">
        <v>0</v>
      </c>
      <c r="AA136" s="248">
        <v>0</v>
      </c>
      <c r="AB136" s="248">
        <v>0</v>
      </c>
      <c r="AC136" s="233">
        <v>103</v>
      </c>
    </row>
    <row r="137" spans="1:29" ht="27">
      <c r="A137" s="368">
        <v>114</v>
      </c>
      <c r="B137" s="364">
        <v>63020108</v>
      </c>
      <c r="C137" s="377" t="s">
        <v>104</v>
      </c>
      <c r="D137" s="364">
        <v>57.31</v>
      </c>
      <c r="E137" s="364">
        <v>19.399999999999999</v>
      </c>
      <c r="F137" s="364">
        <v>17.010000000000002</v>
      </c>
      <c r="G137" s="364"/>
      <c r="H137" s="364"/>
      <c r="I137" s="364"/>
      <c r="J137" s="364"/>
      <c r="K137" s="364"/>
      <c r="L137" s="364"/>
      <c r="M137" s="364">
        <v>6.28</v>
      </c>
      <c r="N137" s="370"/>
      <c r="O137" s="234">
        <v>117</v>
      </c>
      <c r="P137" s="236" t="s">
        <v>158</v>
      </c>
      <c r="Q137" s="59">
        <v>335</v>
      </c>
      <c r="R137" s="248">
        <v>191.98850000000002</v>
      </c>
      <c r="S137" s="248">
        <v>64.989999999999995</v>
      </c>
      <c r="T137" s="248">
        <v>56.983500000000006</v>
      </c>
      <c r="U137" s="248">
        <v>0</v>
      </c>
      <c r="V137" s="248">
        <v>0</v>
      </c>
      <c r="W137" s="248">
        <v>0</v>
      </c>
      <c r="X137" s="248">
        <v>0</v>
      </c>
      <c r="Y137" s="248">
        <v>0</v>
      </c>
      <c r="Z137" s="248">
        <v>0</v>
      </c>
      <c r="AA137" s="248">
        <v>21.038</v>
      </c>
      <c r="AB137" s="248">
        <v>0</v>
      </c>
      <c r="AC137" s="233">
        <v>335</v>
      </c>
    </row>
    <row r="138" spans="1:29" ht="27">
      <c r="A138" s="368">
        <v>115</v>
      </c>
      <c r="B138" s="364">
        <v>63020109</v>
      </c>
      <c r="C138" s="377" t="s">
        <v>105</v>
      </c>
      <c r="D138" s="364">
        <v>49.03</v>
      </c>
      <c r="E138" s="364">
        <v>20.64</v>
      </c>
      <c r="F138" s="364">
        <v>28.39</v>
      </c>
      <c r="G138" s="364"/>
      <c r="H138" s="364"/>
      <c r="I138" s="364"/>
      <c r="J138" s="364"/>
      <c r="K138" s="364"/>
      <c r="L138" s="364"/>
      <c r="M138" s="364">
        <v>1.94</v>
      </c>
      <c r="N138" s="370"/>
      <c r="O138" s="234">
        <v>118</v>
      </c>
      <c r="P138" s="236" t="s">
        <v>158</v>
      </c>
      <c r="Q138" s="59">
        <v>155</v>
      </c>
      <c r="R138" s="248">
        <v>75.996500000000012</v>
      </c>
      <c r="S138" s="248">
        <v>31.992000000000004</v>
      </c>
      <c r="T138" s="248">
        <v>44.0045</v>
      </c>
      <c r="U138" s="248">
        <v>0</v>
      </c>
      <c r="V138" s="248">
        <v>0</v>
      </c>
      <c r="W138" s="248">
        <v>0</v>
      </c>
      <c r="X138" s="248">
        <v>0</v>
      </c>
      <c r="Y138" s="248">
        <v>0</v>
      </c>
      <c r="Z138" s="248">
        <v>0</v>
      </c>
      <c r="AA138" s="248">
        <v>3.0069999999999997</v>
      </c>
      <c r="AB138" s="248">
        <v>0</v>
      </c>
      <c r="AC138" s="233">
        <v>155.00000000000003</v>
      </c>
    </row>
    <row r="139" spans="1:29" ht="27">
      <c r="A139" s="368">
        <v>116</v>
      </c>
      <c r="B139" s="364">
        <v>63020111</v>
      </c>
      <c r="C139" s="377" t="s">
        <v>107</v>
      </c>
      <c r="D139" s="364">
        <v>55.26</v>
      </c>
      <c r="E139" s="364">
        <v>20.82</v>
      </c>
      <c r="F139" s="364">
        <v>14.64</v>
      </c>
      <c r="G139" s="364"/>
      <c r="H139" s="364"/>
      <c r="I139" s="364"/>
      <c r="J139" s="364"/>
      <c r="K139" s="364"/>
      <c r="L139" s="364"/>
      <c r="M139" s="364">
        <v>9.2799999999999994</v>
      </c>
      <c r="N139" s="370"/>
      <c r="O139" s="234">
        <v>119</v>
      </c>
      <c r="P139" s="236" t="s">
        <v>158</v>
      </c>
      <c r="Q139" s="59">
        <v>485</v>
      </c>
      <c r="R139" s="248">
        <v>268.01099999999997</v>
      </c>
      <c r="S139" s="248">
        <v>100.977</v>
      </c>
      <c r="T139" s="248">
        <v>71.004000000000005</v>
      </c>
      <c r="U139" s="248">
        <v>0</v>
      </c>
      <c r="V139" s="248">
        <v>0</v>
      </c>
      <c r="W139" s="248">
        <v>0</v>
      </c>
      <c r="X139" s="248">
        <v>0</v>
      </c>
      <c r="Y139" s="248">
        <v>0</v>
      </c>
      <c r="Z139" s="248">
        <v>0</v>
      </c>
      <c r="AA139" s="248">
        <v>45.007999999999996</v>
      </c>
      <c r="AB139" s="248">
        <v>0</v>
      </c>
      <c r="AC139" s="233">
        <v>484.99999999999994</v>
      </c>
    </row>
    <row r="140" spans="1:29" ht="27">
      <c r="A140" s="368">
        <v>117</v>
      </c>
      <c r="B140" s="364">
        <v>63020110</v>
      </c>
      <c r="C140" s="377" t="s">
        <v>106</v>
      </c>
      <c r="D140" s="364">
        <v>1</v>
      </c>
      <c r="E140" s="364">
        <v>98</v>
      </c>
      <c r="F140" s="364">
        <v>1</v>
      </c>
      <c r="G140" s="364"/>
      <c r="H140" s="364"/>
      <c r="I140" s="364"/>
      <c r="J140" s="364"/>
      <c r="K140" s="364"/>
      <c r="L140" s="364"/>
      <c r="M140" s="364"/>
      <c r="N140" s="370"/>
      <c r="O140" s="234">
        <v>120</v>
      </c>
      <c r="P140" s="236" t="s">
        <v>158</v>
      </c>
      <c r="Q140" s="59">
        <v>1192</v>
      </c>
      <c r="R140" s="248">
        <v>11.92</v>
      </c>
      <c r="S140" s="248">
        <v>1168.1600000000001</v>
      </c>
      <c r="T140" s="248">
        <v>11.92</v>
      </c>
      <c r="U140" s="248">
        <v>0</v>
      </c>
      <c r="V140" s="248">
        <v>0</v>
      </c>
      <c r="W140" s="248">
        <v>0</v>
      </c>
      <c r="X140" s="248">
        <v>0</v>
      </c>
      <c r="Y140" s="248">
        <v>0</v>
      </c>
      <c r="Z140" s="248">
        <v>0</v>
      </c>
      <c r="AA140" s="248">
        <v>0</v>
      </c>
      <c r="AB140" s="248">
        <v>0</v>
      </c>
      <c r="AC140" s="233">
        <v>1192.0000000000002</v>
      </c>
    </row>
    <row r="141" spans="1:29" ht="48.75">
      <c r="A141" s="368">
        <v>118</v>
      </c>
      <c r="B141" s="364">
        <v>63020112</v>
      </c>
      <c r="C141" s="377" t="s">
        <v>396</v>
      </c>
      <c r="D141" s="364"/>
      <c r="E141" s="364">
        <v>89.82</v>
      </c>
      <c r="F141" s="364">
        <v>9.6999999999999993</v>
      </c>
      <c r="G141" s="364"/>
      <c r="H141" s="364"/>
      <c r="I141" s="364"/>
      <c r="J141" s="364"/>
      <c r="K141" s="364"/>
      <c r="L141" s="364"/>
      <c r="M141" s="364">
        <v>0.48</v>
      </c>
      <c r="N141" s="370"/>
      <c r="O141" s="234">
        <v>121</v>
      </c>
      <c r="P141" s="236" t="s">
        <v>158</v>
      </c>
      <c r="Q141" s="59">
        <v>1092</v>
      </c>
      <c r="R141" s="248">
        <v>0</v>
      </c>
      <c r="S141" s="248">
        <v>980.83439999999985</v>
      </c>
      <c r="T141" s="248">
        <v>105.92399999999999</v>
      </c>
      <c r="U141" s="248">
        <v>0</v>
      </c>
      <c r="V141" s="248">
        <v>0</v>
      </c>
      <c r="W141" s="248">
        <v>0</v>
      </c>
      <c r="X141" s="248">
        <v>0</v>
      </c>
      <c r="Y141" s="248">
        <v>0</v>
      </c>
      <c r="Z141" s="248">
        <v>0</v>
      </c>
      <c r="AA141" s="248">
        <v>5.2416</v>
      </c>
      <c r="AB141" s="248">
        <v>0</v>
      </c>
      <c r="AC141" s="233">
        <v>1092</v>
      </c>
    </row>
    <row r="142" spans="1:29" ht="27">
      <c r="A142" s="368">
        <v>119</v>
      </c>
      <c r="B142" s="364">
        <v>63020113</v>
      </c>
      <c r="C142" s="377" t="s">
        <v>109</v>
      </c>
      <c r="D142" s="364"/>
      <c r="E142" s="364">
        <v>99.9</v>
      </c>
      <c r="F142" s="364">
        <v>0.1</v>
      </c>
      <c r="G142" s="364"/>
      <c r="H142" s="364"/>
      <c r="I142" s="364"/>
      <c r="J142" s="364"/>
      <c r="K142" s="364"/>
      <c r="L142" s="364"/>
      <c r="M142" s="364"/>
      <c r="N142" s="370"/>
      <c r="O142" s="234">
        <v>122</v>
      </c>
      <c r="P142" s="236" t="s">
        <v>158</v>
      </c>
      <c r="Q142" s="59">
        <v>312</v>
      </c>
      <c r="R142" s="248">
        <v>0</v>
      </c>
      <c r="S142" s="248">
        <v>311.68800000000005</v>
      </c>
      <c r="T142" s="248">
        <v>0.31200000000000006</v>
      </c>
      <c r="U142" s="248">
        <v>0</v>
      </c>
      <c r="V142" s="248">
        <v>0</v>
      </c>
      <c r="W142" s="248">
        <v>0</v>
      </c>
      <c r="X142" s="248">
        <v>0</v>
      </c>
      <c r="Y142" s="248">
        <v>0</v>
      </c>
      <c r="Z142" s="248">
        <v>0</v>
      </c>
      <c r="AA142" s="248">
        <v>0</v>
      </c>
      <c r="AB142" s="248">
        <v>0</v>
      </c>
      <c r="AC142" s="233">
        <v>312.00000000000006</v>
      </c>
    </row>
    <row r="143" spans="1:29" ht="27">
      <c r="A143" s="368">
        <v>120</v>
      </c>
      <c r="B143" s="364">
        <v>63020118</v>
      </c>
      <c r="C143" s="377" t="s">
        <v>114</v>
      </c>
      <c r="D143" s="364">
        <v>80</v>
      </c>
      <c r="E143" s="364"/>
      <c r="F143" s="364">
        <v>0.89</v>
      </c>
      <c r="G143" s="364"/>
      <c r="H143" s="364"/>
      <c r="I143" s="364"/>
      <c r="J143" s="364"/>
      <c r="K143" s="364"/>
      <c r="L143" s="364"/>
      <c r="M143" s="364">
        <v>0.89</v>
      </c>
      <c r="N143" s="370">
        <v>18.22</v>
      </c>
      <c r="O143" s="234">
        <v>123</v>
      </c>
      <c r="P143" s="236" t="s">
        <v>158</v>
      </c>
      <c r="Q143" s="59">
        <v>208</v>
      </c>
      <c r="R143" s="248">
        <v>166.4</v>
      </c>
      <c r="S143" s="248">
        <v>0</v>
      </c>
      <c r="T143" s="248">
        <v>1.8512</v>
      </c>
      <c r="U143" s="248">
        <v>0</v>
      </c>
      <c r="V143" s="248">
        <v>0</v>
      </c>
      <c r="W143" s="248">
        <v>0</v>
      </c>
      <c r="X143" s="248">
        <v>0</v>
      </c>
      <c r="Y143" s="248">
        <v>0</v>
      </c>
      <c r="Z143" s="248">
        <v>0</v>
      </c>
      <c r="AA143" s="248">
        <v>1.8512</v>
      </c>
      <c r="AB143" s="248">
        <v>37.897599999999997</v>
      </c>
      <c r="AC143" s="233">
        <v>208</v>
      </c>
    </row>
    <row r="144" spans="1:29" ht="27">
      <c r="A144" s="368">
        <v>121</v>
      </c>
      <c r="B144" s="364">
        <v>63020119</v>
      </c>
      <c r="C144" s="377" t="s">
        <v>115</v>
      </c>
      <c r="D144" s="364">
        <v>41.18</v>
      </c>
      <c r="E144" s="364">
        <v>55.36</v>
      </c>
      <c r="F144" s="364">
        <v>3.46</v>
      </c>
      <c r="G144" s="364"/>
      <c r="H144" s="364"/>
      <c r="I144" s="364"/>
      <c r="J144" s="364"/>
      <c r="K144" s="364"/>
      <c r="L144" s="364"/>
      <c r="M144" s="364"/>
      <c r="N144" s="370"/>
      <c r="O144" s="234">
        <v>124</v>
      </c>
      <c r="P144" s="236" t="s">
        <v>158</v>
      </c>
      <c r="Q144" s="59">
        <v>296</v>
      </c>
      <c r="R144" s="248">
        <v>121.89280000000001</v>
      </c>
      <c r="S144" s="248">
        <v>163.8656</v>
      </c>
      <c r="T144" s="248">
        <v>10.2416</v>
      </c>
      <c r="U144" s="248">
        <v>0</v>
      </c>
      <c r="V144" s="248">
        <v>0</v>
      </c>
      <c r="W144" s="248">
        <v>0</v>
      </c>
      <c r="X144" s="248">
        <v>0</v>
      </c>
      <c r="Y144" s="248">
        <v>0</v>
      </c>
      <c r="Z144" s="248">
        <v>0</v>
      </c>
      <c r="AA144" s="248">
        <v>0</v>
      </c>
      <c r="AB144" s="248">
        <v>0</v>
      </c>
      <c r="AC144" s="233">
        <v>296</v>
      </c>
    </row>
    <row r="145" spans="1:29" ht="27">
      <c r="A145" s="368">
        <v>122</v>
      </c>
      <c r="B145" s="3">
        <v>63020117</v>
      </c>
      <c r="C145" s="378" t="s">
        <v>113</v>
      </c>
      <c r="D145" s="3">
        <v>4.63</v>
      </c>
      <c r="E145" s="3">
        <v>87.04</v>
      </c>
      <c r="F145" s="3">
        <v>7.87</v>
      </c>
      <c r="G145" s="3"/>
      <c r="H145" s="3"/>
      <c r="I145" s="3"/>
      <c r="J145" s="3"/>
      <c r="K145" s="3"/>
      <c r="L145" s="3"/>
      <c r="M145" s="3">
        <v>0.46</v>
      </c>
      <c r="N145" s="371"/>
      <c r="O145" s="235">
        <v>125</v>
      </c>
      <c r="P145" s="237" t="s">
        <v>158</v>
      </c>
      <c r="Q145" s="62">
        <v>216</v>
      </c>
      <c r="R145" s="248">
        <v>10.0008</v>
      </c>
      <c r="S145" s="248">
        <v>188.00640000000004</v>
      </c>
      <c r="T145" s="248">
        <v>16.999200000000002</v>
      </c>
      <c r="U145" s="248">
        <v>0</v>
      </c>
      <c r="V145" s="248">
        <v>0</v>
      </c>
      <c r="W145" s="248">
        <v>0</v>
      </c>
      <c r="X145" s="248">
        <v>0</v>
      </c>
      <c r="Y145" s="248">
        <v>0</v>
      </c>
      <c r="Z145" s="248">
        <v>0</v>
      </c>
      <c r="AA145" s="248">
        <v>0.99360000000000004</v>
      </c>
      <c r="AB145" s="248">
        <v>0</v>
      </c>
      <c r="AC145" s="233">
        <v>216</v>
      </c>
    </row>
  </sheetData>
  <sortState ref="A19:AB140">
    <sortCondition ref="O19:O140"/>
  </sortState>
  <mergeCells count="2">
    <mergeCell ref="A1:N1"/>
    <mergeCell ref="A22:N22"/>
  </mergeCells>
  <printOptions horizontalCentered="1"/>
  <pageMargins left="0.47244094488188981" right="0.47244094488188981" top="0.78740157480314965" bottom="0.59055118110236227" header="0.31496062992125984" footer="0.31496062992125984"/>
  <pageSetup paperSize="9" scale="71" fitToHeight="100" orientation="portrait" r:id="rId1"/>
  <rowBreaks count="4" manualBreakCount="4">
    <brk id="38" max="16383" man="1"/>
    <brk id="72" max="16383" man="1"/>
    <brk id="106" max="16383" man="1"/>
    <brk id="140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I140"/>
  <sheetViews>
    <sheetView view="pageBreakPreview" zoomScale="85" zoomScaleNormal="85" zoomScaleSheetLayoutView="85" workbookViewId="0">
      <selection activeCell="J13" sqref="J13"/>
    </sheetView>
  </sheetViews>
  <sheetFormatPr defaultRowHeight="15"/>
  <cols>
    <col min="1" max="1" width="11.42578125" style="103" customWidth="1"/>
    <col min="2" max="2" width="35" style="33" bestFit="1" customWidth="1"/>
    <col min="3" max="3" width="15.140625" style="103" bestFit="1" customWidth="1"/>
    <col min="5" max="9" width="7.5703125" customWidth="1"/>
  </cols>
  <sheetData>
    <row r="1" spans="1:9" ht="24">
      <c r="A1" s="496" t="s">
        <v>414</v>
      </c>
      <c r="B1" s="496"/>
      <c r="C1" s="496"/>
      <c r="D1" s="496"/>
      <c r="E1" s="496"/>
      <c r="F1" s="496"/>
      <c r="G1" s="496"/>
      <c r="H1" s="496"/>
      <c r="I1" s="496"/>
    </row>
    <row r="2" spans="1:9" ht="24">
      <c r="A2" s="496" t="s">
        <v>255</v>
      </c>
      <c r="B2" s="496"/>
      <c r="C2" s="496"/>
      <c r="D2" s="496"/>
      <c r="E2" s="496"/>
      <c r="F2" s="496"/>
      <c r="G2" s="496"/>
      <c r="H2" s="496"/>
      <c r="I2" s="496"/>
    </row>
    <row r="3" spans="1:9" ht="24">
      <c r="A3" s="150"/>
      <c r="B3" s="164" t="s">
        <v>403</v>
      </c>
      <c r="C3" s="152"/>
      <c r="D3" s="143">
        <v>4</v>
      </c>
      <c r="E3" s="144" t="s">
        <v>140</v>
      </c>
      <c r="F3" s="145"/>
      <c r="G3" s="146">
        <v>3</v>
      </c>
      <c r="H3" s="147" t="s">
        <v>404</v>
      </c>
      <c r="I3" s="148"/>
    </row>
    <row r="4" spans="1:9" ht="24">
      <c r="A4" s="150"/>
      <c r="B4" s="164" t="s">
        <v>405</v>
      </c>
      <c r="C4" s="152"/>
      <c r="D4" s="143">
        <v>86</v>
      </c>
      <c r="E4" s="144" t="s">
        <v>140</v>
      </c>
      <c r="F4" s="145"/>
      <c r="G4" s="146">
        <v>3</v>
      </c>
      <c r="H4" s="147" t="s">
        <v>404</v>
      </c>
      <c r="I4" s="148"/>
    </row>
    <row r="5" spans="1:9" ht="24">
      <c r="A5" s="150"/>
      <c r="B5" s="148"/>
      <c r="C5" s="51" t="s">
        <v>406</v>
      </c>
      <c r="D5" s="51">
        <v>22</v>
      </c>
      <c r="E5" s="144" t="s">
        <v>140</v>
      </c>
      <c r="F5" s="148"/>
      <c r="G5" s="149">
        <v>1</v>
      </c>
      <c r="H5" s="147" t="s">
        <v>404</v>
      </c>
      <c r="I5" s="148"/>
    </row>
    <row r="6" spans="1:9" ht="24">
      <c r="A6" s="150"/>
      <c r="B6" s="148"/>
      <c r="C6" s="51" t="s">
        <v>407</v>
      </c>
      <c r="D6" s="51">
        <v>30</v>
      </c>
      <c r="E6" s="144" t="s">
        <v>140</v>
      </c>
      <c r="F6" s="148"/>
      <c r="G6" s="149">
        <v>2</v>
      </c>
      <c r="H6" s="147" t="s">
        <v>404</v>
      </c>
      <c r="I6" s="148"/>
    </row>
    <row r="7" spans="1:9" ht="24">
      <c r="A7" s="150"/>
      <c r="B7" s="165" t="s">
        <v>408</v>
      </c>
      <c r="C7" s="51" t="s">
        <v>409</v>
      </c>
      <c r="D7" s="51">
        <v>17</v>
      </c>
      <c r="E7" s="144" t="s">
        <v>140</v>
      </c>
      <c r="F7" s="151"/>
      <c r="G7" s="148"/>
      <c r="H7" s="148"/>
      <c r="I7" s="148"/>
    </row>
    <row r="8" spans="1:9" ht="24">
      <c r="A8" s="150"/>
      <c r="B8" s="148"/>
      <c r="C8" s="149" t="s">
        <v>410</v>
      </c>
      <c r="D8" s="149">
        <v>11</v>
      </c>
      <c r="E8" s="147" t="s">
        <v>140</v>
      </c>
      <c r="F8" s="151"/>
      <c r="G8" s="148"/>
      <c r="H8" s="148"/>
      <c r="I8" s="148"/>
    </row>
    <row r="9" spans="1:9" ht="24">
      <c r="A9" s="150"/>
      <c r="B9" s="148"/>
      <c r="C9" s="149" t="s">
        <v>411</v>
      </c>
      <c r="D9" s="149">
        <v>6</v>
      </c>
      <c r="E9" s="147" t="s">
        <v>140</v>
      </c>
      <c r="F9" s="151"/>
      <c r="G9" s="148"/>
      <c r="H9" s="148"/>
      <c r="I9" s="148"/>
    </row>
    <row r="10" spans="1:9" ht="24">
      <c r="A10" s="150"/>
      <c r="B10" s="164" t="s">
        <v>412</v>
      </c>
      <c r="C10" s="152"/>
      <c r="D10" s="143">
        <v>23</v>
      </c>
      <c r="E10" s="144" t="s">
        <v>140</v>
      </c>
      <c r="F10" s="145"/>
      <c r="G10" s="148"/>
      <c r="H10" s="386"/>
      <c r="I10" s="142"/>
    </row>
    <row r="11" spans="1:9" s="37" customFormat="1" ht="24">
      <c r="A11" s="150"/>
      <c r="B11" s="164"/>
      <c r="C11" s="163" t="s">
        <v>415</v>
      </c>
      <c r="D11" s="143">
        <v>10</v>
      </c>
      <c r="E11" s="359" t="s">
        <v>140</v>
      </c>
      <c r="F11" s="145"/>
      <c r="G11" s="148"/>
      <c r="H11" s="152"/>
      <c r="I11" s="142"/>
    </row>
    <row r="12" spans="1:9" s="37" customFormat="1" ht="24">
      <c r="A12" s="150"/>
      <c r="B12" s="165" t="s">
        <v>408</v>
      </c>
      <c r="C12" s="163" t="s">
        <v>416</v>
      </c>
      <c r="D12" s="143">
        <v>8</v>
      </c>
      <c r="E12" s="359" t="s">
        <v>140</v>
      </c>
      <c r="F12" s="145"/>
      <c r="G12" s="148"/>
      <c r="H12" s="152"/>
      <c r="I12" s="142"/>
    </row>
    <row r="13" spans="1:9" s="37" customFormat="1" ht="24">
      <c r="A13" s="150"/>
      <c r="B13" s="164"/>
      <c r="C13" s="163" t="s">
        <v>417</v>
      </c>
      <c r="D13" s="143">
        <v>5</v>
      </c>
      <c r="E13" s="359" t="s">
        <v>140</v>
      </c>
      <c r="F13" s="145"/>
      <c r="G13" s="148"/>
      <c r="H13" s="152"/>
      <c r="I13" s="402"/>
    </row>
    <row r="14" spans="1:9" ht="24">
      <c r="A14" s="150"/>
      <c r="B14" s="164" t="s">
        <v>413</v>
      </c>
      <c r="C14" s="152"/>
      <c r="D14" s="143">
        <v>3</v>
      </c>
      <c r="E14" s="144" t="s">
        <v>140</v>
      </c>
      <c r="F14" s="153" t="s">
        <v>429</v>
      </c>
      <c r="G14" s="148"/>
      <c r="H14" s="90"/>
      <c r="I14" s="90"/>
    </row>
    <row r="15" spans="1:9" ht="24">
      <c r="A15" s="150"/>
      <c r="B15" s="166" t="s">
        <v>402</v>
      </c>
      <c r="C15" s="150"/>
      <c r="D15" s="155"/>
      <c r="E15" s="150"/>
      <c r="F15" s="148"/>
      <c r="G15" s="148"/>
      <c r="H15" s="148"/>
      <c r="I15" s="148"/>
    </row>
    <row r="17" spans="1:9" ht="44.25" thickBot="1">
      <c r="A17" s="159" t="s">
        <v>146</v>
      </c>
      <c r="B17" s="159" t="s">
        <v>140</v>
      </c>
      <c r="C17" s="156" t="s">
        <v>419</v>
      </c>
      <c r="D17" s="156" t="s">
        <v>423</v>
      </c>
      <c r="E17" s="403" t="s">
        <v>141</v>
      </c>
      <c r="F17" s="403" t="s">
        <v>418</v>
      </c>
      <c r="G17" s="403" t="s">
        <v>149</v>
      </c>
      <c r="H17" s="403" t="s">
        <v>201</v>
      </c>
      <c r="I17" s="403" t="s">
        <v>127</v>
      </c>
    </row>
    <row r="18" spans="1:9" ht="27.75" thickTop="1">
      <c r="A18" s="55">
        <v>63020127</v>
      </c>
      <c r="B18" s="167" t="s">
        <v>120</v>
      </c>
      <c r="C18" s="55" t="s">
        <v>422</v>
      </c>
      <c r="D18" s="55" t="s">
        <v>424</v>
      </c>
      <c r="E18" s="56">
        <v>13</v>
      </c>
      <c r="F18" s="56">
        <v>41</v>
      </c>
      <c r="G18" s="56"/>
      <c r="H18" s="56"/>
      <c r="I18" s="56">
        <v>54</v>
      </c>
    </row>
    <row r="19" spans="1:9" ht="27">
      <c r="A19" s="58">
        <v>63020059</v>
      </c>
      <c r="B19" s="168" t="s">
        <v>56</v>
      </c>
      <c r="C19" s="58" t="s">
        <v>422</v>
      </c>
      <c r="D19" s="58" t="s">
        <v>424</v>
      </c>
      <c r="E19" s="59">
        <v>11</v>
      </c>
      <c r="F19" s="59">
        <v>53</v>
      </c>
      <c r="G19" s="59"/>
      <c r="H19" s="59"/>
      <c r="I19" s="59">
        <v>64</v>
      </c>
    </row>
    <row r="20" spans="1:9" ht="27">
      <c r="A20" s="58">
        <v>63020038</v>
      </c>
      <c r="B20" s="168" t="s">
        <v>35</v>
      </c>
      <c r="C20" s="58" t="s">
        <v>422</v>
      </c>
      <c r="D20" s="58" t="s">
        <v>424</v>
      </c>
      <c r="E20" s="59">
        <v>8</v>
      </c>
      <c r="F20" s="59">
        <v>66</v>
      </c>
      <c r="G20" s="59"/>
      <c r="H20" s="59"/>
      <c r="I20" s="59">
        <v>74</v>
      </c>
    </row>
    <row r="21" spans="1:9" ht="27">
      <c r="A21" s="58">
        <v>63020005</v>
      </c>
      <c r="B21" s="168" t="s">
        <v>5</v>
      </c>
      <c r="C21" s="58" t="s">
        <v>422</v>
      </c>
      <c r="D21" s="58" t="s">
        <v>424</v>
      </c>
      <c r="E21" s="59">
        <v>42</v>
      </c>
      <c r="F21" s="59">
        <v>57</v>
      </c>
      <c r="G21" s="59"/>
      <c r="H21" s="59"/>
      <c r="I21" s="59">
        <v>99</v>
      </c>
    </row>
    <row r="22" spans="1:9" ht="27">
      <c r="A22" s="58">
        <v>63020116</v>
      </c>
      <c r="B22" s="168" t="s">
        <v>112</v>
      </c>
      <c r="C22" s="58" t="s">
        <v>422</v>
      </c>
      <c r="D22" s="58" t="s">
        <v>424</v>
      </c>
      <c r="E22" s="59">
        <v>27</v>
      </c>
      <c r="F22" s="59">
        <v>76</v>
      </c>
      <c r="G22" s="59"/>
      <c r="H22" s="59"/>
      <c r="I22" s="59">
        <v>103</v>
      </c>
    </row>
    <row r="23" spans="1:9" ht="27">
      <c r="A23" s="58">
        <v>63020010</v>
      </c>
      <c r="B23" s="168" t="s">
        <v>9</v>
      </c>
      <c r="C23" s="58" t="s">
        <v>422</v>
      </c>
      <c r="D23" s="58" t="s">
        <v>424</v>
      </c>
      <c r="E23" s="59">
        <v>26</v>
      </c>
      <c r="F23" s="59">
        <v>80</v>
      </c>
      <c r="G23" s="59"/>
      <c r="H23" s="59"/>
      <c r="I23" s="59">
        <v>106</v>
      </c>
    </row>
    <row r="24" spans="1:9" ht="27.75" thickBot="1">
      <c r="A24" s="157">
        <v>63020042</v>
      </c>
      <c r="B24" s="169" t="s">
        <v>428</v>
      </c>
      <c r="C24" s="157" t="s">
        <v>422</v>
      </c>
      <c r="D24" s="157" t="s">
        <v>424</v>
      </c>
      <c r="E24" s="158">
        <v>39</v>
      </c>
      <c r="F24" s="158">
        <v>77</v>
      </c>
      <c r="G24" s="158"/>
      <c r="H24" s="158"/>
      <c r="I24" s="158">
        <v>116</v>
      </c>
    </row>
    <row r="25" spans="1:9" ht="27.75" thickTop="1">
      <c r="A25" s="55">
        <v>63020073</v>
      </c>
      <c r="B25" s="167" t="s">
        <v>70</v>
      </c>
      <c r="C25" s="55" t="s">
        <v>422</v>
      </c>
      <c r="D25" s="160" t="s">
        <v>425</v>
      </c>
      <c r="E25" s="56">
        <v>28</v>
      </c>
      <c r="F25" s="56">
        <v>95</v>
      </c>
      <c r="G25" s="56"/>
      <c r="H25" s="56"/>
      <c r="I25" s="56">
        <v>123</v>
      </c>
    </row>
    <row r="26" spans="1:9" ht="27">
      <c r="A26" s="58">
        <v>63020008</v>
      </c>
      <c r="B26" s="168" t="s">
        <v>7</v>
      </c>
      <c r="C26" s="58" t="s">
        <v>422</v>
      </c>
      <c r="D26" s="161" t="s">
        <v>425</v>
      </c>
      <c r="E26" s="59">
        <v>21</v>
      </c>
      <c r="F26" s="59">
        <v>107</v>
      </c>
      <c r="G26" s="59"/>
      <c r="H26" s="59"/>
      <c r="I26" s="59">
        <v>128</v>
      </c>
    </row>
    <row r="27" spans="1:9" ht="27">
      <c r="A27" s="58">
        <v>63020019</v>
      </c>
      <c r="B27" s="168" t="s">
        <v>16</v>
      </c>
      <c r="C27" s="58" t="s">
        <v>422</v>
      </c>
      <c r="D27" s="161" t="s">
        <v>425</v>
      </c>
      <c r="E27" s="59">
        <v>32</v>
      </c>
      <c r="F27" s="59">
        <v>99</v>
      </c>
      <c r="G27" s="59"/>
      <c r="H27" s="59"/>
      <c r="I27" s="59">
        <v>131</v>
      </c>
    </row>
    <row r="28" spans="1:9" ht="27">
      <c r="A28" s="58">
        <v>63020003</v>
      </c>
      <c r="B28" s="168" t="s">
        <v>4</v>
      </c>
      <c r="C28" s="58" t="s">
        <v>422</v>
      </c>
      <c r="D28" s="161" t="s">
        <v>425</v>
      </c>
      <c r="E28" s="59">
        <v>51</v>
      </c>
      <c r="F28" s="59">
        <v>85</v>
      </c>
      <c r="G28" s="59"/>
      <c r="H28" s="59"/>
      <c r="I28" s="59">
        <v>136</v>
      </c>
    </row>
    <row r="29" spans="1:9" ht="27">
      <c r="A29" s="58">
        <v>63020061</v>
      </c>
      <c r="B29" s="168" t="s">
        <v>58</v>
      </c>
      <c r="C29" s="58" t="s">
        <v>422</v>
      </c>
      <c r="D29" s="161" t="s">
        <v>425</v>
      </c>
      <c r="E29" s="59">
        <v>44</v>
      </c>
      <c r="F29" s="59">
        <v>98</v>
      </c>
      <c r="G29" s="59"/>
      <c r="H29" s="59"/>
      <c r="I29" s="59">
        <v>142</v>
      </c>
    </row>
    <row r="30" spans="1:9" ht="27">
      <c r="A30" s="58">
        <v>63020130</v>
      </c>
      <c r="B30" s="168" t="s">
        <v>123</v>
      </c>
      <c r="C30" s="58" t="s">
        <v>422</v>
      </c>
      <c r="D30" s="161" t="s">
        <v>425</v>
      </c>
      <c r="E30" s="59">
        <v>58</v>
      </c>
      <c r="F30" s="59">
        <v>88</v>
      </c>
      <c r="G30" s="59"/>
      <c r="H30" s="59"/>
      <c r="I30" s="59">
        <v>146</v>
      </c>
    </row>
    <row r="31" spans="1:9" ht="27">
      <c r="A31" s="58">
        <v>63020109</v>
      </c>
      <c r="B31" s="168" t="s">
        <v>105</v>
      </c>
      <c r="C31" s="58" t="s">
        <v>422</v>
      </c>
      <c r="D31" s="161" t="s">
        <v>425</v>
      </c>
      <c r="E31" s="59">
        <v>47</v>
      </c>
      <c r="F31" s="59">
        <v>108</v>
      </c>
      <c r="G31" s="59"/>
      <c r="H31" s="59"/>
      <c r="I31" s="59">
        <v>155</v>
      </c>
    </row>
    <row r="32" spans="1:9" ht="27">
      <c r="A32" s="58">
        <v>63020030</v>
      </c>
      <c r="B32" s="168" t="s">
        <v>27</v>
      </c>
      <c r="C32" s="58" t="s">
        <v>422</v>
      </c>
      <c r="D32" s="161" t="s">
        <v>425</v>
      </c>
      <c r="E32" s="59">
        <v>35</v>
      </c>
      <c r="F32" s="59">
        <v>121</v>
      </c>
      <c r="G32" s="59"/>
      <c r="H32" s="59"/>
      <c r="I32" s="59">
        <v>156</v>
      </c>
    </row>
    <row r="33" spans="1:9" ht="27">
      <c r="A33" s="58">
        <v>63020065</v>
      </c>
      <c r="B33" s="168" t="s">
        <v>62</v>
      </c>
      <c r="C33" s="58" t="s">
        <v>422</v>
      </c>
      <c r="D33" s="161" t="s">
        <v>425</v>
      </c>
      <c r="E33" s="59">
        <v>41</v>
      </c>
      <c r="F33" s="59">
        <v>116</v>
      </c>
      <c r="G33" s="59"/>
      <c r="H33" s="59"/>
      <c r="I33" s="59">
        <v>157</v>
      </c>
    </row>
    <row r="34" spans="1:9" ht="27">
      <c r="A34" s="58">
        <v>63020033</v>
      </c>
      <c r="B34" s="168" t="s">
        <v>30</v>
      </c>
      <c r="C34" s="58" t="s">
        <v>422</v>
      </c>
      <c r="D34" s="161" t="s">
        <v>425</v>
      </c>
      <c r="E34" s="59">
        <v>38</v>
      </c>
      <c r="F34" s="59">
        <v>122</v>
      </c>
      <c r="G34" s="59"/>
      <c r="H34" s="59"/>
      <c r="I34" s="59">
        <v>160</v>
      </c>
    </row>
    <row r="35" spans="1:9" ht="27">
      <c r="A35" s="58">
        <v>63020012</v>
      </c>
      <c r="B35" s="168" t="s">
        <v>11</v>
      </c>
      <c r="C35" s="58" t="s">
        <v>421</v>
      </c>
      <c r="D35" s="161" t="s">
        <v>425</v>
      </c>
      <c r="E35" s="59">
        <v>37</v>
      </c>
      <c r="F35" s="59">
        <v>53</v>
      </c>
      <c r="G35" s="59">
        <v>70</v>
      </c>
      <c r="H35" s="59"/>
      <c r="I35" s="59">
        <v>160</v>
      </c>
    </row>
    <row r="36" spans="1:9" ht="27">
      <c r="A36" s="58">
        <v>63020021</v>
      </c>
      <c r="B36" s="168" t="s">
        <v>18</v>
      </c>
      <c r="C36" s="58" t="s">
        <v>422</v>
      </c>
      <c r="D36" s="161" t="s">
        <v>425</v>
      </c>
      <c r="E36" s="59">
        <v>59</v>
      </c>
      <c r="F36" s="59">
        <v>105</v>
      </c>
      <c r="G36" s="59"/>
      <c r="H36" s="59"/>
      <c r="I36" s="59">
        <v>164</v>
      </c>
    </row>
    <row r="37" spans="1:9" ht="27">
      <c r="A37" s="58">
        <v>63020095</v>
      </c>
      <c r="B37" s="168" t="s">
        <v>91</v>
      </c>
      <c r="C37" s="58" t="s">
        <v>422</v>
      </c>
      <c r="D37" s="161" t="s">
        <v>425</v>
      </c>
      <c r="E37" s="59">
        <v>54</v>
      </c>
      <c r="F37" s="59">
        <v>110</v>
      </c>
      <c r="G37" s="59"/>
      <c r="H37" s="59"/>
      <c r="I37" s="59">
        <v>164</v>
      </c>
    </row>
    <row r="38" spans="1:9" ht="27">
      <c r="A38" s="58">
        <v>63020009</v>
      </c>
      <c r="B38" s="168" t="s">
        <v>8</v>
      </c>
      <c r="C38" s="58" t="s">
        <v>422</v>
      </c>
      <c r="D38" s="161" t="s">
        <v>425</v>
      </c>
      <c r="E38" s="59">
        <v>39</v>
      </c>
      <c r="F38" s="59">
        <v>127</v>
      </c>
      <c r="G38" s="59"/>
      <c r="H38" s="59"/>
      <c r="I38" s="59">
        <v>166</v>
      </c>
    </row>
    <row r="39" spans="1:9" ht="27">
      <c r="A39" s="58">
        <v>63020062</v>
      </c>
      <c r="B39" s="168" t="s">
        <v>59</v>
      </c>
      <c r="C39" s="58" t="s">
        <v>422</v>
      </c>
      <c r="D39" s="161" t="s">
        <v>425</v>
      </c>
      <c r="E39" s="59">
        <v>44</v>
      </c>
      <c r="F39" s="59">
        <v>123</v>
      </c>
      <c r="G39" s="59"/>
      <c r="H39" s="59"/>
      <c r="I39" s="59">
        <v>167</v>
      </c>
    </row>
    <row r="40" spans="1:9" ht="27">
      <c r="A40" s="58">
        <v>63020049</v>
      </c>
      <c r="B40" s="168" t="s">
        <v>46</v>
      </c>
      <c r="C40" s="58" t="s">
        <v>421</v>
      </c>
      <c r="D40" s="161" t="s">
        <v>425</v>
      </c>
      <c r="E40" s="59">
        <v>30</v>
      </c>
      <c r="F40" s="59">
        <v>84</v>
      </c>
      <c r="G40" s="59">
        <v>53</v>
      </c>
      <c r="H40" s="59"/>
      <c r="I40" s="59">
        <v>167</v>
      </c>
    </row>
    <row r="41" spans="1:9" ht="27">
      <c r="A41" s="58">
        <v>63020083</v>
      </c>
      <c r="B41" s="168" t="s">
        <v>79</v>
      </c>
      <c r="C41" s="58" t="s">
        <v>422</v>
      </c>
      <c r="D41" s="161" t="s">
        <v>425</v>
      </c>
      <c r="E41" s="59">
        <v>51</v>
      </c>
      <c r="F41" s="59">
        <v>119</v>
      </c>
      <c r="G41" s="59"/>
      <c r="H41" s="59"/>
      <c r="I41" s="59">
        <v>170</v>
      </c>
    </row>
    <row r="42" spans="1:9" ht="27">
      <c r="A42" s="58">
        <v>63020070</v>
      </c>
      <c r="B42" s="168" t="s">
        <v>67</v>
      </c>
      <c r="C42" s="58" t="s">
        <v>422</v>
      </c>
      <c r="D42" s="161" t="s">
        <v>425</v>
      </c>
      <c r="E42" s="59">
        <v>47</v>
      </c>
      <c r="F42" s="59">
        <v>137</v>
      </c>
      <c r="G42" s="59"/>
      <c r="H42" s="59"/>
      <c r="I42" s="59">
        <v>184</v>
      </c>
    </row>
    <row r="43" spans="1:9" ht="27">
      <c r="A43" s="58">
        <v>63020068</v>
      </c>
      <c r="B43" s="168" t="s">
        <v>65</v>
      </c>
      <c r="C43" s="58" t="s">
        <v>421</v>
      </c>
      <c r="D43" s="161" t="s">
        <v>425</v>
      </c>
      <c r="E43" s="59">
        <v>34</v>
      </c>
      <c r="F43" s="59">
        <v>120</v>
      </c>
      <c r="G43" s="59">
        <v>30</v>
      </c>
      <c r="H43" s="59"/>
      <c r="I43" s="59">
        <v>184</v>
      </c>
    </row>
    <row r="44" spans="1:9" ht="27">
      <c r="A44" s="58">
        <v>63020096</v>
      </c>
      <c r="B44" s="168" t="s">
        <v>92</v>
      </c>
      <c r="C44" s="58" t="s">
        <v>422</v>
      </c>
      <c r="D44" s="161" t="s">
        <v>425</v>
      </c>
      <c r="E44" s="59">
        <v>71</v>
      </c>
      <c r="F44" s="59">
        <v>114</v>
      </c>
      <c r="G44" s="59"/>
      <c r="H44" s="59"/>
      <c r="I44" s="59">
        <v>185</v>
      </c>
    </row>
    <row r="45" spans="1:9" ht="27">
      <c r="A45" s="58">
        <v>63020050</v>
      </c>
      <c r="B45" s="168" t="s">
        <v>47</v>
      </c>
      <c r="C45" s="58" t="s">
        <v>422</v>
      </c>
      <c r="D45" s="161" t="s">
        <v>425</v>
      </c>
      <c r="E45" s="59">
        <v>62</v>
      </c>
      <c r="F45" s="59">
        <v>124</v>
      </c>
      <c r="G45" s="59"/>
      <c r="H45" s="59"/>
      <c r="I45" s="59">
        <v>186</v>
      </c>
    </row>
    <row r="46" spans="1:9" ht="27">
      <c r="A46" s="58">
        <v>63020048</v>
      </c>
      <c r="B46" s="168" t="s">
        <v>45</v>
      </c>
      <c r="C46" s="58" t="s">
        <v>421</v>
      </c>
      <c r="D46" s="161" t="s">
        <v>425</v>
      </c>
      <c r="E46" s="59">
        <v>20</v>
      </c>
      <c r="F46" s="59">
        <v>125</v>
      </c>
      <c r="G46" s="59">
        <v>47</v>
      </c>
      <c r="H46" s="59"/>
      <c r="I46" s="59">
        <v>192</v>
      </c>
    </row>
    <row r="47" spans="1:9" ht="27">
      <c r="A47" s="58">
        <v>63020057</v>
      </c>
      <c r="B47" s="168" t="s">
        <v>54</v>
      </c>
      <c r="C47" s="58" t="s">
        <v>422</v>
      </c>
      <c r="D47" s="161" t="s">
        <v>425</v>
      </c>
      <c r="E47" s="59">
        <v>54</v>
      </c>
      <c r="F47" s="59">
        <v>142</v>
      </c>
      <c r="G47" s="59"/>
      <c r="H47" s="59"/>
      <c r="I47" s="59">
        <v>196</v>
      </c>
    </row>
    <row r="48" spans="1:9" ht="27">
      <c r="A48" s="58">
        <v>63020018</v>
      </c>
      <c r="B48" s="168" t="s">
        <v>15</v>
      </c>
      <c r="C48" s="58" t="s">
        <v>421</v>
      </c>
      <c r="D48" s="161" t="s">
        <v>425</v>
      </c>
      <c r="E48" s="59">
        <v>21</v>
      </c>
      <c r="F48" s="59">
        <v>133</v>
      </c>
      <c r="G48" s="59">
        <v>47</v>
      </c>
      <c r="H48" s="59"/>
      <c r="I48" s="59">
        <v>201</v>
      </c>
    </row>
    <row r="49" spans="1:9" ht="27">
      <c r="A49" s="58">
        <v>63020014</v>
      </c>
      <c r="B49" s="168" t="s">
        <v>12</v>
      </c>
      <c r="C49" s="58" t="s">
        <v>422</v>
      </c>
      <c r="D49" s="161" t="s">
        <v>425</v>
      </c>
      <c r="E49" s="59">
        <v>54</v>
      </c>
      <c r="F49" s="59">
        <v>153</v>
      </c>
      <c r="G49" s="59"/>
      <c r="H49" s="59"/>
      <c r="I49" s="59">
        <v>207</v>
      </c>
    </row>
    <row r="50" spans="1:9" ht="27">
      <c r="A50" s="58">
        <v>63020118</v>
      </c>
      <c r="B50" s="168" t="s">
        <v>114</v>
      </c>
      <c r="C50" s="58" t="s">
        <v>430</v>
      </c>
      <c r="D50" s="161" t="s">
        <v>425</v>
      </c>
      <c r="E50" s="59"/>
      <c r="F50" s="59">
        <v>125</v>
      </c>
      <c r="G50" s="59">
        <v>83</v>
      </c>
      <c r="H50" s="59"/>
      <c r="I50" s="59">
        <v>208</v>
      </c>
    </row>
    <row r="51" spans="1:9" ht="27">
      <c r="A51" s="58">
        <v>63020071</v>
      </c>
      <c r="B51" s="168" t="s">
        <v>68</v>
      </c>
      <c r="C51" s="58" t="s">
        <v>422</v>
      </c>
      <c r="D51" s="161" t="s">
        <v>425</v>
      </c>
      <c r="E51" s="59">
        <v>83</v>
      </c>
      <c r="F51" s="59">
        <v>126</v>
      </c>
      <c r="G51" s="59"/>
      <c r="H51" s="59"/>
      <c r="I51" s="59">
        <v>209</v>
      </c>
    </row>
    <row r="52" spans="1:9" ht="27">
      <c r="A52" s="58">
        <v>63020124</v>
      </c>
      <c r="B52" s="168" t="s">
        <v>118</v>
      </c>
      <c r="C52" s="58" t="s">
        <v>422</v>
      </c>
      <c r="D52" s="161" t="s">
        <v>425</v>
      </c>
      <c r="E52" s="59">
        <v>43</v>
      </c>
      <c r="F52" s="59">
        <v>166</v>
      </c>
      <c r="G52" s="59"/>
      <c r="H52" s="59"/>
      <c r="I52" s="59">
        <v>209</v>
      </c>
    </row>
    <row r="53" spans="1:9" ht="27">
      <c r="A53" s="58">
        <v>63020040</v>
      </c>
      <c r="B53" s="168" t="s">
        <v>37</v>
      </c>
      <c r="C53" s="58" t="s">
        <v>422</v>
      </c>
      <c r="D53" s="161" t="s">
        <v>425</v>
      </c>
      <c r="E53" s="59">
        <v>61</v>
      </c>
      <c r="F53" s="59">
        <v>151</v>
      </c>
      <c r="G53" s="59"/>
      <c r="H53" s="59"/>
      <c r="I53" s="59">
        <v>212</v>
      </c>
    </row>
    <row r="54" spans="1:9" ht="27">
      <c r="A54" s="58">
        <v>63020076</v>
      </c>
      <c r="B54" s="168" t="s">
        <v>72</v>
      </c>
      <c r="C54" s="58" t="s">
        <v>422</v>
      </c>
      <c r="D54" s="161" t="s">
        <v>425</v>
      </c>
      <c r="E54" s="59">
        <v>59</v>
      </c>
      <c r="F54" s="59">
        <v>153</v>
      </c>
      <c r="G54" s="59"/>
      <c r="H54" s="59"/>
      <c r="I54" s="59">
        <v>212</v>
      </c>
    </row>
    <row r="55" spans="1:9" ht="27">
      <c r="A55" s="58">
        <v>63020058</v>
      </c>
      <c r="B55" s="168" t="s">
        <v>55</v>
      </c>
      <c r="C55" s="58" t="s">
        <v>421</v>
      </c>
      <c r="D55" s="161" t="s">
        <v>425</v>
      </c>
      <c r="E55" s="59">
        <v>31</v>
      </c>
      <c r="F55" s="59">
        <v>103</v>
      </c>
      <c r="G55" s="59">
        <v>79</v>
      </c>
      <c r="H55" s="59"/>
      <c r="I55" s="59">
        <v>213</v>
      </c>
    </row>
    <row r="56" spans="1:9" ht="27">
      <c r="A56" s="58">
        <v>63020077</v>
      </c>
      <c r="B56" s="168" t="s">
        <v>73</v>
      </c>
      <c r="C56" s="58" t="s">
        <v>421</v>
      </c>
      <c r="D56" s="161" t="s">
        <v>425</v>
      </c>
      <c r="E56" s="59">
        <v>49</v>
      </c>
      <c r="F56" s="59">
        <v>130</v>
      </c>
      <c r="G56" s="59">
        <v>34</v>
      </c>
      <c r="H56" s="59"/>
      <c r="I56" s="59">
        <v>213</v>
      </c>
    </row>
    <row r="57" spans="1:9" ht="27">
      <c r="A57" s="58">
        <v>63020117</v>
      </c>
      <c r="B57" s="168" t="s">
        <v>113</v>
      </c>
      <c r="C57" s="58" t="s">
        <v>422</v>
      </c>
      <c r="D57" s="161" t="s">
        <v>425</v>
      </c>
      <c r="E57" s="59">
        <v>55</v>
      </c>
      <c r="F57" s="59">
        <v>161</v>
      </c>
      <c r="G57" s="59"/>
      <c r="H57" s="59"/>
      <c r="I57" s="59">
        <v>216</v>
      </c>
    </row>
    <row r="58" spans="1:9" ht="27">
      <c r="A58" s="58">
        <v>63020072</v>
      </c>
      <c r="B58" s="168" t="s">
        <v>69</v>
      </c>
      <c r="C58" s="58" t="s">
        <v>422</v>
      </c>
      <c r="D58" s="161" t="s">
        <v>425</v>
      </c>
      <c r="E58" s="59">
        <v>57</v>
      </c>
      <c r="F58" s="59">
        <v>162</v>
      </c>
      <c r="G58" s="59"/>
      <c r="H58" s="59"/>
      <c r="I58" s="59">
        <v>219</v>
      </c>
    </row>
    <row r="59" spans="1:9" ht="27">
      <c r="A59" s="58">
        <v>63020001</v>
      </c>
      <c r="B59" s="168" t="s">
        <v>2</v>
      </c>
      <c r="C59" s="58" t="s">
        <v>422</v>
      </c>
      <c r="D59" s="161" t="s">
        <v>425</v>
      </c>
      <c r="E59" s="59">
        <v>47</v>
      </c>
      <c r="F59" s="59">
        <v>174</v>
      </c>
      <c r="G59" s="59"/>
      <c r="H59" s="59"/>
      <c r="I59" s="59">
        <v>221</v>
      </c>
    </row>
    <row r="60" spans="1:9" ht="27">
      <c r="A60" s="58">
        <v>63020128</v>
      </c>
      <c r="B60" s="168" t="s">
        <v>121</v>
      </c>
      <c r="C60" s="58" t="s">
        <v>422</v>
      </c>
      <c r="D60" s="161" t="s">
        <v>425</v>
      </c>
      <c r="E60" s="59">
        <v>35</v>
      </c>
      <c r="F60" s="59">
        <v>187</v>
      </c>
      <c r="G60" s="59"/>
      <c r="H60" s="59"/>
      <c r="I60" s="59">
        <v>222</v>
      </c>
    </row>
    <row r="61" spans="1:9" ht="27">
      <c r="A61" s="58">
        <v>63020016</v>
      </c>
      <c r="B61" s="168" t="s">
        <v>13</v>
      </c>
      <c r="C61" s="58" t="s">
        <v>422</v>
      </c>
      <c r="D61" s="161" t="s">
        <v>425</v>
      </c>
      <c r="E61" s="59">
        <v>54</v>
      </c>
      <c r="F61" s="59">
        <v>176</v>
      </c>
      <c r="G61" s="59"/>
      <c r="H61" s="59"/>
      <c r="I61" s="59">
        <v>230</v>
      </c>
    </row>
    <row r="62" spans="1:9" ht="27">
      <c r="A62" s="58">
        <v>63020094</v>
      </c>
      <c r="B62" s="168" t="s">
        <v>90</v>
      </c>
      <c r="C62" s="58" t="s">
        <v>421</v>
      </c>
      <c r="D62" s="161" t="s">
        <v>425</v>
      </c>
      <c r="E62" s="59">
        <v>46</v>
      </c>
      <c r="F62" s="59">
        <v>121</v>
      </c>
      <c r="G62" s="59">
        <v>64</v>
      </c>
      <c r="H62" s="59"/>
      <c r="I62" s="59">
        <v>231</v>
      </c>
    </row>
    <row r="63" spans="1:9" ht="27">
      <c r="A63" s="58">
        <v>63020056</v>
      </c>
      <c r="B63" s="168" t="s">
        <v>53</v>
      </c>
      <c r="C63" s="58" t="s">
        <v>422</v>
      </c>
      <c r="D63" s="161" t="s">
        <v>425</v>
      </c>
      <c r="E63" s="59">
        <v>72</v>
      </c>
      <c r="F63" s="59">
        <v>165</v>
      </c>
      <c r="G63" s="59"/>
      <c r="H63" s="59"/>
      <c r="I63" s="59">
        <v>237</v>
      </c>
    </row>
    <row r="64" spans="1:9" ht="27">
      <c r="A64" s="58">
        <v>63020105</v>
      </c>
      <c r="B64" s="168" t="s">
        <v>101</v>
      </c>
      <c r="C64" s="58" t="s">
        <v>422</v>
      </c>
      <c r="D64" s="161" t="s">
        <v>425</v>
      </c>
      <c r="E64" s="59">
        <v>50</v>
      </c>
      <c r="F64" s="59">
        <v>187</v>
      </c>
      <c r="G64" s="59"/>
      <c r="H64" s="59"/>
      <c r="I64" s="59">
        <v>237</v>
      </c>
    </row>
    <row r="65" spans="1:9" ht="27">
      <c r="A65" s="58">
        <v>63020047</v>
      </c>
      <c r="B65" s="168" t="s">
        <v>44</v>
      </c>
      <c r="C65" s="58" t="s">
        <v>421</v>
      </c>
      <c r="D65" s="161" t="s">
        <v>425</v>
      </c>
      <c r="E65" s="59">
        <v>42</v>
      </c>
      <c r="F65" s="59">
        <v>146</v>
      </c>
      <c r="G65" s="59">
        <v>52</v>
      </c>
      <c r="H65" s="59"/>
      <c r="I65" s="59">
        <v>240</v>
      </c>
    </row>
    <row r="66" spans="1:9" ht="27">
      <c r="A66" s="58">
        <v>63020024</v>
      </c>
      <c r="B66" s="168" t="s">
        <v>21</v>
      </c>
      <c r="C66" s="58" t="s">
        <v>421</v>
      </c>
      <c r="D66" s="161" t="s">
        <v>425</v>
      </c>
      <c r="E66" s="59">
        <v>51</v>
      </c>
      <c r="F66" s="59">
        <v>169</v>
      </c>
      <c r="G66" s="59">
        <v>30</v>
      </c>
      <c r="H66" s="59"/>
      <c r="I66" s="59">
        <v>250</v>
      </c>
    </row>
    <row r="67" spans="1:9" ht="27">
      <c r="A67" s="58">
        <v>63020075</v>
      </c>
      <c r="B67" s="168" t="s">
        <v>71</v>
      </c>
      <c r="C67" s="58" t="s">
        <v>421</v>
      </c>
      <c r="D67" s="161" t="s">
        <v>425</v>
      </c>
      <c r="E67" s="59">
        <v>36</v>
      </c>
      <c r="F67" s="59">
        <v>151</v>
      </c>
      <c r="G67" s="59">
        <v>67</v>
      </c>
      <c r="H67" s="59"/>
      <c r="I67" s="59">
        <v>254</v>
      </c>
    </row>
    <row r="68" spans="1:9" ht="27">
      <c r="A68" s="58">
        <v>63020092</v>
      </c>
      <c r="B68" s="168" t="s">
        <v>88</v>
      </c>
      <c r="C68" s="58" t="s">
        <v>421</v>
      </c>
      <c r="D68" s="161" t="s">
        <v>425</v>
      </c>
      <c r="E68" s="59">
        <v>43</v>
      </c>
      <c r="F68" s="59">
        <v>138</v>
      </c>
      <c r="G68" s="59">
        <v>76</v>
      </c>
      <c r="H68" s="59"/>
      <c r="I68" s="59">
        <v>257</v>
      </c>
    </row>
    <row r="69" spans="1:9" ht="27">
      <c r="A69" s="58">
        <v>63020025</v>
      </c>
      <c r="B69" s="168" t="s">
        <v>22</v>
      </c>
      <c r="C69" s="58" t="s">
        <v>422</v>
      </c>
      <c r="D69" s="161" t="s">
        <v>425</v>
      </c>
      <c r="E69" s="59">
        <v>61</v>
      </c>
      <c r="F69" s="59">
        <v>198</v>
      </c>
      <c r="G69" s="59"/>
      <c r="H69" s="59"/>
      <c r="I69" s="59">
        <v>259</v>
      </c>
    </row>
    <row r="70" spans="1:9" ht="27">
      <c r="A70" s="58">
        <v>63020079</v>
      </c>
      <c r="B70" s="168" t="s">
        <v>75</v>
      </c>
      <c r="C70" s="58" t="s">
        <v>422</v>
      </c>
      <c r="D70" s="161" t="s">
        <v>425</v>
      </c>
      <c r="E70" s="59">
        <v>55</v>
      </c>
      <c r="F70" s="59">
        <v>221</v>
      </c>
      <c r="G70" s="59"/>
      <c r="H70" s="59"/>
      <c r="I70" s="59">
        <v>276</v>
      </c>
    </row>
    <row r="71" spans="1:9" ht="27">
      <c r="A71" s="58">
        <v>63020063</v>
      </c>
      <c r="B71" s="168" t="s">
        <v>60</v>
      </c>
      <c r="C71" s="58" t="s">
        <v>422</v>
      </c>
      <c r="D71" s="161" t="s">
        <v>425</v>
      </c>
      <c r="E71" s="59">
        <v>79</v>
      </c>
      <c r="F71" s="59">
        <v>199</v>
      </c>
      <c r="G71" s="59"/>
      <c r="H71" s="59"/>
      <c r="I71" s="59">
        <v>278</v>
      </c>
    </row>
    <row r="72" spans="1:9" ht="27">
      <c r="A72" s="58">
        <v>63020126</v>
      </c>
      <c r="B72" s="168" t="s">
        <v>119</v>
      </c>
      <c r="C72" s="58" t="s">
        <v>422</v>
      </c>
      <c r="D72" s="161" t="s">
        <v>425</v>
      </c>
      <c r="E72" s="59">
        <v>85</v>
      </c>
      <c r="F72" s="59">
        <v>195</v>
      </c>
      <c r="G72" s="59"/>
      <c r="H72" s="59"/>
      <c r="I72" s="59">
        <v>280</v>
      </c>
    </row>
    <row r="73" spans="1:9" ht="27">
      <c r="A73" s="58">
        <v>63020069</v>
      </c>
      <c r="B73" s="168" t="s">
        <v>66</v>
      </c>
      <c r="C73" s="58" t="s">
        <v>421</v>
      </c>
      <c r="D73" s="161" t="s">
        <v>425</v>
      </c>
      <c r="E73" s="59">
        <v>58</v>
      </c>
      <c r="F73" s="59">
        <v>148</v>
      </c>
      <c r="G73" s="59">
        <v>76</v>
      </c>
      <c r="H73" s="59"/>
      <c r="I73" s="59">
        <v>282</v>
      </c>
    </row>
    <row r="74" spans="1:9" ht="27">
      <c r="A74" s="58">
        <v>63020078</v>
      </c>
      <c r="B74" s="168" t="s">
        <v>74</v>
      </c>
      <c r="C74" s="58" t="s">
        <v>421</v>
      </c>
      <c r="D74" s="161" t="s">
        <v>425</v>
      </c>
      <c r="E74" s="59">
        <v>41</v>
      </c>
      <c r="F74" s="59">
        <v>196</v>
      </c>
      <c r="G74" s="59">
        <v>50</v>
      </c>
      <c r="H74" s="59"/>
      <c r="I74" s="59">
        <v>287</v>
      </c>
    </row>
    <row r="75" spans="1:9" ht="27">
      <c r="A75" s="58">
        <v>63020041</v>
      </c>
      <c r="B75" s="168" t="s">
        <v>38</v>
      </c>
      <c r="C75" s="58" t="s">
        <v>421</v>
      </c>
      <c r="D75" s="161" t="s">
        <v>425</v>
      </c>
      <c r="E75" s="59">
        <v>53</v>
      </c>
      <c r="F75" s="59">
        <v>143</v>
      </c>
      <c r="G75" s="59">
        <v>92</v>
      </c>
      <c r="H75" s="59"/>
      <c r="I75" s="59">
        <v>288</v>
      </c>
    </row>
    <row r="76" spans="1:9" ht="27">
      <c r="A76" s="58">
        <v>63020104</v>
      </c>
      <c r="B76" s="168" t="s">
        <v>100</v>
      </c>
      <c r="C76" s="58" t="s">
        <v>421</v>
      </c>
      <c r="D76" s="161" t="s">
        <v>425</v>
      </c>
      <c r="E76" s="59">
        <v>82</v>
      </c>
      <c r="F76" s="59">
        <v>166</v>
      </c>
      <c r="G76" s="59">
        <v>41</v>
      </c>
      <c r="H76" s="59"/>
      <c r="I76" s="59">
        <v>289</v>
      </c>
    </row>
    <row r="77" spans="1:9" ht="27">
      <c r="A77" s="58">
        <v>63020080</v>
      </c>
      <c r="B77" s="168" t="s">
        <v>76</v>
      </c>
      <c r="C77" s="58" t="s">
        <v>422</v>
      </c>
      <c r="D77" s="161" t="s">
        <v>425</v>
      </c>
      <c r="E77" s="59">
        <v>81</v>
      </c>
      <c r="F77" s="59">
        <v>209</v>
      </c>
      <c r="G77" s="59"/>
      <c r="H77" s="59"/>
      <c r="I77" s="59">
        <v>290</v>
      </c>
    </row>
    <row r="78" spans="1:9" ht="27">
      <c r="A78" s="58">
        <v>63020119</v>
      </c>
      <c r="B78" s="168" t="s">
        <v>115</v>
      </c>
      <c r="C78" s="58" t="s">
        <v>422</v>
      </c>
      <c r="D78" s="161" t="s">
        <v>425</v>
      </c>
      <c r="E78" s="59">
        <v>106</v>
      </c>
      <c r="F78" s="59">
        <v>190</v>
      </c>
      <c r="G78" s="59"/>
      <c r="H78" s="59"/>
      <c r="I78" s="59">
        <v>296</v>
      </c>
    </row>
    <row r="79" spans="1:9" ht="27">
      <c r="A79" s="58">
        <v>63020034</v>
      </c>
      <c r="B79" s="168" t="s">
        <v>31</v>
      </c>
      <c r="C79" s="58" t="s">
        <v>421</v>
      </c>
      <c r="D79" s="161" t="s">
        <v>425</v>
      </c>
      <c r="E79" s="59">
        <v>32</v>
      </c>
      <c r="F79" s="59">
        <v>142</v>
      </c>
      <c r="G79" s="59">
        <v>126</v>
      </c>
      <c r="H79" s="59"/>
      <c r="I79" s="59">
        <v>300</v>
      </c>
    </row>
    <row r="80" spans="1:9" ht="27">
      <c r="A80" s="58">
        <v>63020115</v>
      </c>
      <c r="B80" s="168" t="s">
        <v>111</v>
      </c>
      <c r="C80" s="58" t="s">
        <v>200</v>
      </c>
      <c r="D80" s="161" t="s">
        <v>425</v>
      </c>
      <c r="E80" s="59"/>
      <c r="F80" s="59">
        <v>302</v>
      </c>
      <c r="G80" s="59"/>
      <c r="H80" s="59"/>
      <c r="I80" s="59">
        <v>302</v>
      </c>
    </row>
    <row r="81" spans="1:9" ht="27">
      <c r="A81" s="58">
        <v>63020113</v>
      </c>
      <c r="B81" s="168" t="s">
        <v>109</v>
      </c>
      <c r="C81" s="58" t="s">
        <v>421</v>
      </c>
      <c r="D81" s="161" t="s">
        <v>425</v>
      </c>
      <c r="E81" s="59">
        <v>74</v>
      </c>
      <c r="F81" s="59">
        <v>190</v>
      </c>
      <c r="G81" s="59">
        <v>48</v>
      </c>
      <c r="H81" s="59"/>
      <c r="I81" s="59">
        <v>312</v>
      </c>
    </row>
    <row r="82" spans="1:9" ht="27">
      <c r="A82" s="58">
        <v>63020002</v>
      </c>
      <c r="B82" s="168" t="s">
        <v>3</v>
      </c>
      <c r="C82" s="58" t="s">
        <v>421</v>
      </c>
      <c r="D82" s="161" t="s">
        <v>425</v>
      </c>
      <c r="E82" s="59">
        <v>42</v>
      </c>
      <c r="F82" s="59">
        <v>134</v>
      </c>
      <c r="G82" s="59">
        <v>140</v>
      </c>
      <c r="H82" s="59"/>
      <c r="I82" s="59">
        <v>316</v>
      </c>
    </row>
    <row r="83" spans="1:9" ht="27">
      <c r="A83" s="58">
        <v>63020051</v>
      </c>
      <c r="B83" s="168" t="s">
        <v>48</v>
      </c>
      <c r="C83" s="58" t="s">
        <v>421</v>
      </c>
      <c r="D83" s="161" t="s">
        <v>425</v>
      </c>
      <c r="E83" s="59">
        <v>68</v>
      </c>
      <c r="F83" s="59">
        <v>198</v>
      </c>
      <c r="G83" s="59">
        <v>51</v>
      </c>
      <c r="H83" s="59"/>
      <c r="I83" s="59">
        <v>317</v>
      </c>
    </row>
    <row r="84" spans="1:9" ht="27">
      <c r="A84" s="58">
        <v>63020060</v>
      </c>
      <c r="B84" s="168" t="s">
        <v>57</v>
      </c>
      <c r="C84" s="58" t="s">
        <v>421</v>
      </c>
      <c r="D84" s="161" t="s">
        <v>425</v>
      </c>
      <c r="E84" s="59">
        <v>66</v>
      </c>
      <c r="F84" s="59">
        <v>196</v>
      </c>
      <c r="G84" s="59">
        <v>60</v>
      </c>
      <c r="H84" s="59"/>
      <c r="I84" s="59">
        <v>322</v>
      </c>
    </row>
    <row r="85" spans="1:9" ht="27">
      <c r="A85" s="58">
        <v>63020031</v>
      </c>
      <c r="B85" s="168" t="s">
        <v>28</v>
      </c>
      <c r="C85" s="58" t="s">
        <v>422</v>
      </c>
      <c r="D85" s="161" t="s">
        <v>425</v>
      </c>
      <c r="E85" s="59">
        <v>78</v>
      </c>
      <c r="F85" s="59">
        <v>248</v>
      </c>
      <c r="G85" s="59"/>
      <c r="H85" s="59"/>
      <c r="I85" s="59">
        <v>326</v>
      </c>
    </row>
    <row r="86" spans="1:9" ht="27">
      <c r="A86" s="58">
        <v>63020122</v>
      </c>
      <c r="B86" s="168" t="s">
        <v>117</v>
      </c>
      <c r="C86" s="58" t="s">
        <v>422</v>
      </c>
      <c r="D86" s="161" t="s">
        <v>425</v>
      </c>
      <c r="E86" s="59">
        <v>81</v>
      </c>
      <c r="F86" s="59">
        <v>246</v>
      </c>
      <c r="G86" s="59"/>
      <c r="H86" s="59"/>
      <c r="I86" s="59">
        <v>327</v>
      </c>
    </row>
    <row r="87" spans="1:9" ht="27">
      <c r="A87" s="58">
        <v>63020011</v>
      </c>
      <c r="B87" s="168" t="s">
        <v>10</v>
      </c>
      <c r="C87" s="58" t="s">
        <v>422</v>
      </c>
      <c r="D87" s="161" t="s">
        <v>425</v>
      </c>
      <c r="E87" s="59">
        <v>93</v>
      </c>
      <c r="F87" s="59">
        <v>237</v>
      </c>
      <c r="G87" s="59"/>
      <c r="H87" s="59"/>
      <c r="I87" s="59">
        <v>330</v>
      </c>
    </row>
    <row r="88" spans="1:9" ht="27">
      <c r="A88" s="58">
        <v>63020039</v>
      </c>
      <c r="B88" s="168" t="s">
        <v>36</v>
      </c>
      <c r="C88" s="58" t="s">
        <v>422</v>
      </c>
      <c r="D88" s="161" t="s">
        <v>425</v>
      </c>
      <c r="E88" s="59">
        <v>60</v>
      </c>
      <c r="F88" s="59">
        <v>272</v>
      </c>
      <c r="G88" s="59"/>
      <c r="H88" s="59"/>
      <c r="I88" s="59">
        <v>332</v>
      </c>
    </row>
    <row r="89" spans="1:9" ht="27">
      <c r="A89" s="58">
        <v>63020108</v>
      </c>
      <c r="B89" s="168" t="s">
        <v>104</v>
      </c>
      <c r="C89" s="58" t="s">
        <v>422</v>
      </c>
      <c r="D89" s="161" t="s">
        <v>425</v>
      </c>
      <c r="E89" s="59">
        <v>85</v>
      </c>
      <c r="F89" s="59">
        <v>250</v>
      </c>
      <c r="G89" s="59"/>
      <c r="H89" s="59"/>
      <c r="I89" s="59">
        <v>335</v>
      </c>
    </row>
    <row r="90" spans="1:9" ht="27">
      <c r="A90" s="58">
        <v>63020066</v>
      </c>
      <c r="B90" s="168" t="s">
        <v>63</v>
      </c>
      <c r="C90" s="58" t="s">
        <v>421</v>
      </c>
      <c r="D90" s="161" t="s">
        <v>425</v>
      </c>
      <c r="E90" s="59">
        <v>71</v>
      </c>
      <c r="F90" s="59">
        <v>198</v>
      </c>
      <c r="G90" s="59">
        <v>70</v>
      </c>
      <c r="H90" s="59"/>
      <c r="I90" s="59">
        <v>339</v>
      </c>
    </row>
    <row r="91" spans="1:9" ht="27">
      <c r="A91" s="58">
        <v>63020017</v>
      </c>
      <c r="B91" s="168" t="s">
        <v>14</v>
      </c>
      <c r="C91" s="58" t="s">
        <v>422</v>
      </c>
      <c r="D91" s="161" t="s">
        <v>425</v>
      </c>
      <c r="E91" s="59">
        <v>46</v>
      </c>
      <c r="F91" s="59">
        <v>294</v>
      </c>
      <c r="G91" s="59"/>
      <c r="H91" s="59"/>
      <c r="I91" s="59">
        <v>340</v>
      </c>
    </row>
    <row r="92" spans="1:9" ht="27">
      <c r="A92" s="58">
        <v>63020087</v>
      </c>
      <c r="B92" s="168" t="s">
        <v>83</v>
      </c>
      <c r="C92" s="58" t="s">
        <v>422</v>
      </c>
      <c r="D92" s="161" t="s">
        <v>425</v>
      </c>
      <c r="E92" s="59">
        <v>91</v>
      </c>
      <c r="F92" s="59">
        <v>251</v>
      </c>
      <c r="G92" s="59"/>
      <c r="H92" s="59"/>
      <c r="I92" s="59">
        <v>342</v>
      </c>
    </row>
    <row r="93" spans="1:9" ht="27">
      <c r="A93" s="58">
        <v>63020114</v>
      </c>
      <c r="B93" s="168" t="s">
        <v>110</v>
      </c>
      <c r="C93" s="58" t="s">
        <v>421</v>
      </c>
      <c r="D93" s="161" t="s">
        <v>425</v>
      </c>
      <c r="E93" s="59">
        <v>20</v>
      </c>
      <c r="F93" s="59">
        <v>270</v>
      </c>
      <c r="G93" s="59">
        <v>74</v>
      </c>
      <c r="H93" s="59"/>
      <c r="I93" s="59">
        <v>364</v>
      </c>
    </row>
    <row r="94" spans="1:9" ht="27">
      <c r="A94" s="58">
        <v>63020129</v>
      </c>
      <c r="B94" s="168" t="s">
        <v>122</v>
      </c>
      <c r="C94" s="58" t="s">
        <v>422</v>
      </c>
      <c r="D94" s="161" t="s">
        <v>425</v>
      </c>
      <c r="E94" s="59">
        <v>72</v>
      </c>
      <c r="F94" s="59">
        <v>293</v>
      </c>
      <c r="G94" s="59"/>
      <c r="H94" s="59"/>
      <c r="I94" s="59">
        <v>365</v>
      </c>
    </row>
    <row r="95" spans="1:9" ht="27">
      <c r="A95" s="58">
        <v>63020020</v>
      </c>
      <c r="B95" s="168" t="s">
        <v>17</v>
      </c>
      <c r="C95" s="58" t="s">
        <v>421</v>
      </c>
      <c r="D95" s="161" t="s">
        <v>425</v>
      </c>
      <c r="E95" s="59">
        <v>54</v>
      </c>
      <c r="F95" s="59">
        <v>205</v>
      </c>
      <c r="G95" s="59">
        <v>132</v>
      </c>
      <c r="H95" s="59"/>
      <c r="I95" s="59">
        <v>391</v>
      </c>
    </row>
    <row r="96" spans="1:9" ht="27">
      <c r="A96" s="58">
        <v>63020081</v>
      </c>
      <c r="B96" s="168" t="s">
        <v>77</v>
      </c>
      <c r="C96" s="58" t="s">
        <v>422</v>
      </c>
      <c r="D96" s="161" t="s">
        <v>425</v>
      </c>
      <c r="E96" s="59">
        <v>87</v>
      </c>
      <c r="F96" s="59">
        <v>307</v>
      </c>
      <c r="G96" s="59"/>
      <c r="H96" s="59"/>
      <c r="I96" s="59">
        <v>394</v>
      </c>
    </row>
    <row r="97" spans="1:9" ht="27">
      <c r="A97" s="58">
        <v>63020098</v>
      </c>
      <c r="B97" s="168" t="s">
        <v>94</v>
      </c>
      <c r="C97" s="58" t="s">
        <v>422</v>
      </c>
      <c r="D97" s="161" t="s">
        <v>425</v>
      </c>
      <c r="E97" s="59">
        <v>115</v>
      </c>
      <c r="F97" s="59">
        <v>311</v>
      </c>
      <c r="G97" s="59"/>
      <c r="H97" s="59"/>
      <c r="I97" s="59">
        <v>426</v>
      </c>
    </row>
    <row r="98" spans="1:9" ht="27">
      <c r="A98" s="58">
        <v>63020022</v>
      </c>
      <c r="B98" s="168" t="s">
        <v>19</v>
      </c>
      <c r="C98" s="58" t="s">
        <v>422</v>
      </c>
      <c r="D98" s="161" t="s">
        <v>425</v>
      </c>
      <c r="E98" s="59">
        <v>110</v>
      </c>
      <c r="F98" s="59">
        <v>321</v>
      </c>
      <c r="G98" s="59"/>
      <c r="H98" s="59"/>
      <c r="I98" s="59">
        <v>431</v>
      </c>
    </row>
    <row r="99" spans="1:9" ht="27">
      <c r="A99" s="58">
        <v>63020055</v>
      </c>
      <c r="B99" s="168" t="s">
        <v>52</v>
      </c>
      <c r="C99" s="58" t="s">
        <v>422</v>
      </c>
      <c r="D99" s="161" t="s">
        <v>425</v>
      </c>
      <c r="E99" s="59">
        <v>114</v>
      </c>
      <c r="F99" s="59">
        <v>317</v>
      </c>
      <c r="G99" s="59"/>
      <c r="H99" s="59"/>
      <c r="I99" s="59">
        <v>431</v>
      </c>
    </row>
    <row r="100" spans="1:9" ht="27">
      <c r="A100" s="58">
        <v>63020067</v>
      </c>
      <c r="B100" s="168" t="s">
        <v>64</v>
      </c>
      <c r="C100" s="58" t="s">
        <v>430</v>
      </c>
      <c r="D100" s="161" t="s">
        <v>425</v>
      </c>
      <c r="E100" s="59"/>
      <c r="F100" s="59">
        <v>321</v>
      </c>
      <c r="G100" s="59">
        <v>123</v>
      </c>
      <c r="H100" s="59"/>
      <c r="I100" s="59">
        <v>444</v>
      </c>
    </row>
    <row r="101" spans="1:9" ht="27">
      <c r="A101" s="58">
        <v>63020102</v>
      </c>
      <c r="B101" s="168" t="s">
        <v>98</v>
      </c>
      <c r="C101" s="58" t="s">
        <v>421</v>
      </c>
      <c r="D101" s="161" t="s">
        <v>425</v>
      </c>
      <c r="E101" s="59">
        <v>111</v>
      </c>
      <c r="F101" s="59">
        <v>213</v>
      </c>
      <c r="G101" s="59">
        <v>124</v>
      </c>
      <c r="H101" s="59"/>
      <c r="I101" s="59">
        <v>448</v>
      </c>
    </row>
    <row r="102" spans="1:9" ht="27">
      <c r="A102" s="58">
        <v>63020103</v>
      </c>
      <c r="B102" s="168" t="s">
        <v>99</v>
      </c>
      <c r="C102" s="58" t="s">
        <v>421</v>
      </c>
      <c r="D102" s="161" t="s">
        <v>425</v>
      </c>
      <c r="E102" s="59">
        <v>34</v>
      </c>
      <c r="F102" s="59">
        <v>309</v>
      </c>
      <c r="G102" s="59">
        <v>127</v>
      </c>
      <c r="H102" s="59"/>
      <c r="I102" s="59">
        <v>470</v>
      </c>
    </row>
    <row r="103" spans="1:9" ht="27">
      <c r="A103" s="58">
        <v>63020106</v>
      </c>
      <c r="B103" s="168" t="s">
        <v>102</v>
      </c>
      <c r="C103" s="58" t="s">
        <v>422</v>
      </c>
      <c r="D103" s="161" t="s">
        <v>425</v>
      </c>
      <c r="E103" s="59">
        <v>112</v>
      </c>
      <c r="F103" s="59">
        <v>363</v>
      </c>
      <c r="G103" s="59"/>
      <c r="H103" s="59"/>
      <c r="I103" s="59">
        <v>475</v>
      </c>
    </row>
    <row r="104" spans="1:9" ht="27">
      <c r="A104" s="58">
        <v>63020053</v>
      </c>
      <c r="B104" s="168" t="s">
        <v>50</v>
      </c>
      <c r="C104" s="58" t="s">
        <v>421</v>
      </c>
      <c r="D104" s="161" t="s">
        <v>425</v>
      </c>
      <c r="E104" s="59">
        <v>78</v>
      </c>
      <c r="F104" s="59">
        <v>256</v>
      </c>
      <c r="G104" s="59">
        <v>144</v>
      </c>
      <c r="H104" s="59"/>
      <c r="I104" s="59">
        <v>478</v>
      </c>
    </row>
    <row r="105" spans="1:9" ht="27">
      <c r="A105" s="58">
        <v>63020111</v>
      </c>
      <c r="B105" s="168" t="s">
        <v>107</v>
      </c>
      <c r="C105" s="58" t="s">
        <v>421</v>
      </c>
      <c r="D105" s="161" t="s">
        <v>425</v>
      </c>
      <c r="E105" s="59">
        <v>97</v>
      </c>
      <c r="F105" s="59">
        <v>311</v>
      </c>
      <c r="G105" s="59">
        <v>77</v>
      </c>
      <c r="H105" s="59"/>
      <c r="I105" s="59">
        <v>485</v>
      </c>
    </row>
    <row r="106" spans="1:9" ht="27">
      <c r="A106" s="58">
        <v>63020107</v>
      </c>
      <c r="B106" s="168" t="s">
        <v>103</v>
      </c>
      <c r="C106" s="58" t="s">
        <v>421</v>
      </c>
      <c r="D106" s="161" t="s">
        <v>425</v>
      </c>
      <c r="E106" s="59">
        <v>131</v>
      </c>
      <c r="F106" s="59">
        <v>261</v>
      </c>
      <c r="G106" s="59">
        <v>99</v>
      </c>
      <c r="H106" s="59"/>
      <c r="I106" s="59">
        <v>491</v>
      </c>
    </row>
    <row r="107" spans="1:9" ht="27">
      <c r="A107" s="58">
        <v>63020029</v>
      </c>
      <c r="B107" s="168" t="s">
        <v>26</v>
      </c>
      <c r="C107" s="58" t="s">
        <v>422</v>
      </c>
      <c r="D107" s="161" t="s">
        <v>425</v>
      </c>
      <c r="E107" s="59">
        <v>118</v>
      </c>
      <c r="F107" s="59">
        <v>380</v>
      </c>
      <c r="G107" s="59"/>
      <c r="H107" s="59"/>
      <c r="I107" s="59">
        <v>498</v>
      </c>
    </row>
    <row r="108" spans="1:9" ht="27">
      <c r="A108" s="58">
        <v>63020089</v>
      </c>
      <c r="B108" s="168" t="s">
        <v>85</v>
      </c>
      <c r="C108" s="58" t="s">
        <v>421</v>
      </c>
      <c r="D108" s="161" t="s">
        <v>425</v>
      </c>
      <c r="E108" s="59">
        <v>96</v>
      </c>
      <c r="F108" s="59">
        <v>298</v>
      </c>
      <c r="G108" s="59">
        <v>121</v>
      </c>
      <c r="H108" s="59"/>
      <c r="I108" s="59">
        <v>515</v>
      </c>
    </row>
    <row r="109" spans="1:9" ht="27">
      <c r="A109" s="58">
        <v>63020023</v>
      </c>
      <c r="B109" s="168" t="s">
        <v>20</v>
      </c>
      <c r="C109" s="58" t="s">
        <v>422</v>
      </c>
      <c r="D109" s="161" t="s">
        <v>425</v>
      </c>
      <c r="E109" s="59">
        <v>141</v>
      </c>
      <c r="F109" s="59">
        <v>380</v>
      </c>
      <c r="G109" s="59"/>
      <c r="H109" s="59"/>
      <c r="I109" s="59">
        <v>521</v>
      </c>
    </row>
    <row r="110" spans="1:9" ht="27">
      <c r="A110" s="58">
        <v>63020026</v>
      </c>
      <c r="B110" s="168" t="s">
        <v>23</v>
      </c>
      <c r="C110" s="58" t="s">
        <v>421</v>
      </c>
      <c r="D110" s="161" t="s">
        <v>425</v>
      </c>
      <c r="E110" s="59">
        <v>93</v>
      </c>
      <c r="F110" s="59">
        <v>305</v>
      </c>
      <c r="G110" s="59">
        <v>137</v>
      </c>
      <c r="H110" s="59"/>
      <c r="I110" s="59">
        <v>535</v>
      </c>
    </row>
    <row r="111" spans="1:9" ht="27">
      <c r="A111" s="58">
        <v>63020088</v>
      </c>
      <c r="B111" s="168" t="s">
        <v>84</v>
      </c>
      <c r="C111" s="58" t="s">
        <v>421</v>
      </c>
      <c r="D111" s="161" t="s">
        <v>425</v>
      </c>
      <c r="E111" s="59">
        <v>79</v>
      </c>
      <c r="F111" s="59">
        <v>404</v>
      </c>
      <c r="G111" s="59">
        <v>91</v>
      </c>
      <c r="H111" s="59"/>
      <c r="I111" s="59">
        <v>574</v>
      </c>
    </row>
    <row r="112" spans="1:9" ht="27">
      <c r="A112" s="58">
        <v>63020028</v>
      </c>
      <c r="B112" s="168" t="s">
        <v>25</v>
      </c>
      <c r="C112" s="58" t="s">
        <v>422</v>
      </c>
      <c r="D112" s="161" t="s">
        <v>425</v>
      </c>
      <c r="E112" s="59">
        <v>132</v>
      </c>
      <c r="F112" s="59">
        <v>445</v>
      </c>
      <c r="G112" s="59"/>
      <c r="H112" s="59"/>
      <c r="I112" s="59">
        <v>577</v>
      </c>
    </row>
    <row r="113" spans="1:9" ht="27.75" thickBot="1">
      <c r="A113" s="157">
        <v>63020121</v>
      </c>
      <c r="B113" s="169" t="s">
        <v>116</v>
      </c>
      <c r="C113" s="157" t="s">
        <v>422</v>
      </c>
      <c r="D113" s="162" t="s">
        <v>425</v>
      </c>
      <c r="E113" s="158">
        <v>144</v>
      </c>
      <c r="F113" s="158">
        <v>450</v>
      </c>
      <c r="G113" s="158"/>
      <c r="H113" s="158"/>
      <c r="I113" s="158">
        <v>594</v>
      </c>
    </row>
    <row r="114" spans="1:9" ht="27.75" thickTop="1">
      <c r="A114" s="55">
        <v>63020032</v>
      </c>
      <c r="B114" s="167" t="s">
        <v>29</v>
      </c>
      <c r="C114" s="55" t="s">
        <v>422</v>
      </c>
      <c r="D114" s="55" t="s">
        <v>426</v>
      </c>
      <c r="E114" s="56">
        <v>140</v>
      </c>
      <c r="F114" s="56">
        <v>471</v>
      </c>
      <c r="G114" s="56"/>
      <c r="H114" s="56"/>
      <c r="I114" s="56">
        <v>611</v>
      </c>
    </row>
    <row r="115" spans="1:9" ht="27">
      <c r="A115" s="58">
        <v>63020082</v>
      </c>
      <c r="B115" s="168" t="s">
        <v>78</v>
      </c>
      <c r="C115" s="58" t="s">
        <v>421</v>
      </c>
      <c r="D115" s="58" t="s">
        <v>426</v>
      </c>
      <c r="E115" s="59">
        <v>97</v>
      </c>
      <c r="F115" s="59">
        <v>412</v>
      </c>
      <c r="G115" s="59">
        <v>102</v>
      </c>
      <c r="H115" s="59"/>
      <c r="I115" s="59">
        <v>611</v>
      </c>
    </row>
    <row r="116" spans="1:9" ht="27">
      <c r="A116" s="58">
        <v>63020099</v>
      </c>
      <c r="B116" s="168" t="s">
        <v>95</v>
      </c>
      <c r="C116" s="58" t="s">
        <v>421</v>
      </c>
      <c r="D116" s="58" t="s">
        <v>426</v>
      </c>
      <c r="E116" s="59">
        <v>90</v>
      </c>
      <c r="F116" s="59">
        <v>376</v>
      </c>
      <c r="G116" s="59">
        <v>152</v>
      </c>
      <c r="H116" s="59"/>
      <c r="I116" s="59">
        <v>618</v>
      </c>
    </row>
    <row r="117" spans="1:9" ht="27">
      <c r="A117" s="58">
        <v>63020090</v>
      </c>
      <c r="B117" s="168" t="s">
        <v>86</v>
      </c>
      <c r="C117" s="58" t="s">
        <v>421</v>
      </c>
      <c r="D117" s="58" t="s">
        <v>426</v>
      </c>
      <c r="E117" s="59">
        <v>123</v>
      </c>
      <c r="F117" s="59">
        <v>361</v>
      </c>
      <c r="G117" s="59">
        <v>153</v>
      </c>
      <c r="H117" s="59"/>
      <c r="I117" s="59">
        <v>637</v>
      </c>
    </row>
    <row r="118" spans="1:9" ht="27">
      <c r="A118" s="58">
        <v>63020093</v>
      </c>
      <c r="B118" s="168" t="s">
        <v>89</v>
      </c>
      <c r="C118" s="58" t="s">
        <v>421</v>
      </c>
      <c r="D118" s="58" t="s">
        <v>426</v>
      </c>
      <c r="E118" s="59">
        <v>116</v>
      </c>
      <c r="F118" s="59">
        <v>377</v>
      </c>
      <c r="G118" s="59">
        <v>149</v>
      </c>
      <c r="H118" s="59"/>
      <c r="I118" s="59">
        <v>642</v>
      </c>
    </row>
    <row r="119" spans="1:9" ht="27">
      <c r="A119" s="58">
        <v>63020091</v>
      </c>
      <c r="B119" s="168" t="s">
        <v>87</v>
      </c>
      <c r="C119" s="58" t="s">
        <v>421</v>
      </c>
      <c r="D119" s="58" t="s">
        <v>426</v>
      </c>
      <c r="E119" s="59">
        <v>132</v>
      </c>
      <c r="F119" s="59">
        <v>406</v>
      </c>
      <c r="G119" s="59">
        <v>142</v>
      </c>
      <c r="H119" s="59"/>
      <c r="I119" s="59">
        <v>680</v>
      </c>
    </row>
    <row r="120" spans="1:9" ht="27">
      <c r="A120" s="58">
        <v>63020046</v>
      </c>
      <c r="B120" s="168" t="s">
        <v>43</v>
      </c>
      <c r="C120" s="58" t="s">
        <v>421</v>
      </c>
      <c r="D120" s="58" t="s">
        <v>426</v>
      </c>
      <c r="E120" s="59">
        <v>121</v>
      </c>
      <c r="F120" s="59">
        <v>507</v>
      </c>
      <c r="G120" s="59">
        <v>106</v>
      </c>
      <c r="H120" s="59"/>
      <c r="I120" s="59">
        <v>734</v>
      </c>
    </row>
    <row r="121" spans="1:9" ht="27">
      <c r="A121" s="58">
        <v>63020100</v>
      </c>
      <c r="B121" s="168" t="s">
        <v>96</v>
      </c>
      <c r="C121" s="58" t="s">
        <v>421</v>
      </c>
      <c r="D121" s="58" t="s">
        <v>426</v>
      </c>
      <c r="E121" s="59">
        <v>161</v>
      </c>
      <c r="F121" s="59">
        <v>439</v>
      </c>
      <c r="G121" s="59">
        <v>147</v>
      </c>
      <c r="H121" s="59"/>
      <c r="I121" s="59">
        <v>747</v>
      </c>
    </row>
    <row r="122" spans="1:9" ht="27">
      <c r="A122" s="58">
        <v>63020052</v>
      </c>
      <c r="B122" s="168" t="s">
        <v>49</v>
      </c>
      <c r="C122" s="58" t="s">
        <v>422</v>
      </c>
      <c r="D122" s="58" t="s">
        <v>426</v>
      </c>
      <c r="E122" s="59">
        <v>214</v>
      </c>
      <c r="F122" s="59">
        <v>539</v>
      </c>
      <c r="G122" s="59"/>
      <c r="H122" s="59"/>
      <c r="I122" s="59">
        <v>753</v>
      </c>
    </row>
    <row r="123" spans="1:9" ht="27">
      <c r="A123" s="58">
        <v>63020054</v>
      </c>
      <c r="B123" s="168" t="s">
        <v>51</v>
      </c>
      <c r="C123" s="58" t="s">
        <v>421</v>
      </c>
      <c r="D123" s="58" t="s">
        <v>426</v>
      </c>
      <c r="E123" s="59">
        <v>173</v>
      </c>
      <c r="F123" s="59">
        <v>433</v>
      </c>
      <c r="G123" s="59">
        <v>162</v>
      </c>
      <c r="H123" s="59"/>
      <c r="I123" s="59">
        <v>768</v>
      </c>
    </row>
    <row r="124" spans="1:9" ht="27">
      <c r="A124" s="58">
        <v>63020035</v>
      </c>
      <c r="B124" s="168" t="s">
        <v>32</v>
      </c>
      <c r="C124" s="58" t="s">
        <v>421</v>
      </c>
      <c r="D124" s="58" t="s">
        <v>426</v>
      </c>
      <c r="E124" s="59">
        <v>182</v>
      </c>
      <c r="F124" s="59">
        <v>577</v>
      </c>
      <c r="G124" s="59">
        <v>144</v>
      </c>
      <c r="H124" s="59"/>
      <c r="I124" s="59">
        <v>903</v>
      </c>
    </row>
    <row r="125" spans="1:9" ht="27">
      <c r="A125" s="58">
        <v>63020007</v>
      </c>
      <c r="B125" s="168" t="s">
        <v>6</v>
      </c>
      <c r="C125" s="58" t="s">
        <v>421</v>
      </c>
      <c r="D125" s="58" t="s">
        <v>426</v>
      </c>
      <c r="E125" s="59">
        <v>149</v>
      </c>
      <c r="F125" s="59">
        <v>573</v>
      </c>
      <c r="G125" s="59">
        <v>184</v>
      </c>
      <c r="H125" s="59"/>
      <c r="I125" s="59">
        <v>906</v>
      </c>
    </row>
    <row r="126" spans="1:9" ht="27">
      <c r="A126" s="58">
        <v>63020084</v>
      </c>
      <c r="B126" s="168" t="s">
        <v>80</v>
      </c>
      <c r="C126" s="58" t="s">
        <v>421</v>
      </c>
      <c r="D126" s="58" t="s">
        <v>426</v>
      </c>
      <c r="E126" s="59">
        <v>69</v>
      </c>
      <c r="F126" s="59">
        <v>581</v>
      </c>
      <c r="G126" s="59">
        <v>262</v>
      </c>
      <c r="H126" s="59"/>
      <c r="I126" s="59">
        <v>912</v>
      </c>
    </row>
    <row r="127" spans="1:9" ht="27">
      <c r="A127" s="58">
        <v>63020043</v>
      </c>
      <c r="B127" s="168" t="s">
        <v>40</v>
      </c>
      <c r="C127" s="58" t="s">
        <v>421</v>
      </c>
      <c r="D127" s="58" t="s">
        <v>426</v>
      </c>
      <c r="E127" s="59">
        <v>158</v>
      </c>
      <c r="F127" s="59">
        <v>496</v>
      </c>
      <c r="G127" s="59">
        <v>289</v>
      </c>
      <c r="H127" s="59"/>
      <c r="I127" s="59">
        <v>943</v>
      </c>
    </row>
    <row r="128" spans="1:9" ht="27">
      <c r="A128" s="58">
        <v>63020086</v>
      </c>
      <c r="B128" s="168" t="s">
        <v>82</v>
      </c>
      <c r="C128" s="58" t="s">
        <v>421</v>
      </c>
      <c r="D128" s="58" t="s">
        <v>426</v>
      </c>
      <c r="E128" s="59">
        <v>190</v>
      </c>
      <c r="F128" s="59">
        <v>562</v>
      </c>
      <c r="G128" s="59">
        <v>203</v>
      </c>
      <c r="H128" s="59"/>
      <c r="I128" s="59">
        <v>955</v>
      </c>
    </row>
    <row r="129" spans="1:9" ht="27">
      <c r="A129" s="58">
        <v>63020101</v>
      </c>
      <c r="B129" s="168" t="s">
        <v>97</v>
      </c>
      <c r="C129" s="58" t="s">
        <v>421</v>
      </c>
      <c r="D129" s="58" t="s">
        <v>426</v>
      </c>
      <c r="E129" s="59">
        <v>211</v>
      </c>
      <c r="F129" s="59">
        <v>579</v>
      </c>
      <c r="G129" s="59">
        <v>219</v>
      </c>
      <c r="H129" s="59"/>
      <c r="I129" s="59">
        <v>1009</v>
      </c>
    </row>
    <row r="130" spans="1:9" ht="27">
      <c r="A130" s="58">
        <v>63020112</v>
      </c>
      <c r="B130" s="168" t="s">
        <v>108</v>
      </c>
      <c r="C130" s="58" t="s">
        <v>420</v>
      </c>
      <c r="D130" s="58" t="s">
        <v>426</v>
      </c>
      <c r="E130" s="59">
        <v>207</v>
      </c>
      <c r="F130" s="59">
        <v>613</v>
      </c>
      <c r="G130" s="59">
        <v>206</v>
      </c>
      <c r="H130" s="59">
        <v>66</v>
      </c>
      <c r="I130" s="59">
        <v>1092</v>
      </c>
    </row>
    <row r="131" spans="1:9" ht="27">
      <c r="A131" s="58">
        <v>63020110</v>
      </c>
      <c r="B131" s="168" t="s">
        <v>106</v>
      </c>
      <c r="C131" s="58" t="s">
        <v>420</v>
      </c>
      <c r="D131" s="58" t="s">
        <v>426</v>
      </c>
      <c r="E131" s="59">
        <v>242</v>
      </c>
      <c r="F131" s="59">
        <v>661</v>
      </c>
      <c r="G131" s="59">
        <v>165</v>
      </c>
      <c r="H131" s="59">
        <v>124</v>
      </c>
      <c r="I131" s="59">
        <v>1192</v>
      </c>
    </row>
    <row r="132" spans="1:9" ht="27">
      <c r="A132" s="58">
        <v>63020097</v>
      </c>
      <c r="B132" s="168" t="s">
        <v>93</v>
      </c>
      <c r="C132" s="58" t="s">
        <v>421</v>
      </c>
      <c r="D132" s="58" t="s">
        <v>426</v>
      </c>
      <c r="E132" s="59">
        <v>197</v>
      </c>
      <c r="F132" s="59">
        <v>838</v>
      </c>
      <c r="G132" s="59">
        <v>261</v>
      </c>
      <c r="H132" s="59"/>
      <c r="I132" s="59">
        <v>1296</v>
      </c>
    </row>
    <row r="133" spans="1:9" ht="27">
      <c r="A133" s="58">
        <v>63020027</v>
      </c>
      <c r="B133" s="168" t="s">
        <v>24</v>
      </c>
      <c r="C133" s="58" t="s">
        <v>420</v>
      </c>
      <c r="D133" s="58" t="s">
        <v>426</v>
      </c>
      <c r="E133" s="59">
        <v>242</v>
      </c>
      <c r="F133" s="59">
        <v>719</v>
      </c>
      <c r="G133" s="59">
        <v>318</v>
      </c>
      <c r="H133" s="59">
        <v>60</v>
      </c>
      <c r="I133" s="59">
        <v>1339</v>
      </c>
    </row>
    <row r="134" spans="1:9" ht="27">
      <c r="A134" s="58">
        <v>63020037</v>
      </c>
      <c r="B134" s="168" t="s">
        <v>34</v>
      </c>
      <c r="C134" s="58" t="s">
        <v>420</v>
      </c>
      <c r="D134" s="58" t="s">
        <v>426</v>
      </c>
      <c r="E134" s="59">
        <v>190</v>
      </c>
      <c r="F134" s="59">
        <v>617</v>
      </c>
      <c r="G134" s="59">
        <v>327</v>
      </c>
      <c r="H134" s="59">
        <v>213</v>
      </c>
      <c r="I134" s="59">
        <v>1347</v>
      </c>
    </row>
    <row r="135" spans="1:9" ht="27">
      <c r="A135" s="58">
        <v>63020045</v>
      </c>
      <c r="B135" s="168" t="s">
        <v>42</v>
      </c>
      <c r="C135" s="58" t="s">
        <v>421</v>
      </c>
      <c r="D135" s="58" t="s">
        <v>426</v>
      </c>
      <c r="E135" s="59">
        <v>231</v>
      </c>
      <c r="F135" s="59">
        <v>1016</v>
      </c>
      <c r="G135" s="59">
        <v>194</v>
      </c>
      <c r="H135" s="59"/>
      <c r="I135" s="59">
        <v>1441</v>
      </c>
    </row>
    <row r="136" spans="1:9" ht="27.75" thickBot="1">
      <c r="A136" s="61">
        <v>63020044</v>
      </c>
      <c r="B136" s="404" t="s">
        <v>41</v>
      </c>
      <c r="C136" s="61" t="s">
        <v>420</v>
      </c>
      <c r="D136" s="61" t="s">
        <v>426</v>
      </c>
      <c r="E136" s="62">
        <v>187</v>
      </c>
      <c r="F136" s="62">
        <v>778</v>
      </c>
      <c r="G136" s="62">
        <v>294</v>
      </c>
      <c r="H136" s="62">
        <v>237</v>
      </c>
      <c r="I136" s="62">
        <v>1496</v>
      </c>
    </row>
    <row r="137" spans="1:9" ht="27.75" thickTop="1">
      <c r="A137" s="55">
        <v>63020064</v>
      </c>
      <c r="B137" s="167" t="s">
        <v>61</v>
      </c>
      <c r="C137" s="55" t="s">
        <v>420</v>
      </c>
      <c r="D137" s="160" t="s">
        <v>427</v>
      </c>
      <c r="E137" s="56">
        <v>183</v>
      </c>
      <c r="F137" s="56">
        <v>797</v>
      </c>
      <c r="G137" s="56">
        <v>389</v>
      </c>
      <c r="H137" s="56">
        <v>221</v>
      </c>
      <c r="I137" s="56">
        <v>1590</v>
      </c>
    </row>
    <row r="138" spans="1:9" ht="27">
      <c r="A138" s="58">
        <v>63020085</v>
      </c>
      <c r="B138" s="168" t="s">
        <v>81</v>
      </c>
      <c r="C138" s="58" t="s">
        <v>420</v>
      </c>
      <c r="D138" s="161" t="s">
        <v>427</v>
      </c>
      <c r="E138" s="59">
        <v>273</v>
      </c>
      <c r="F138" s="59">
        <v>817</v>
      </c>
      <c r="G138" s="59">
        <v>413</v>
      </c>
      <c r="H138" s="59">
        <v>522</v>
      </c>
      <c r="I138" s="59">
        <v>2025</v>
      </c>
    </row>
    <row r="139" spans="1:9" ht="27.75" thickBot="1">
      <c r="A139" s="157">
        <v>63020036</v>
      </c>
      <c r="B139" s="169" t="s">
        <v>33</v>
      </c>
      <c r="C139" s="157" t="s">
        <v>420</v>
      </c>
      <c r="D139" s="162" t="s">
        <v>427</v>
      </c>
      <c r="E139" s="158">
        <v>516</v>
      </c>
      <c r="F139" s="158">
        <v>1735</v>
      </c>
      <c r="G139" s="158">
        <v>454</v>
      </c>
      <c r="H139" s="158">
        <v>176</v>
      </c>
      <c r="I139" s="158">
        <v>2881</v>
      </c>
    </row>
    <row r="140" spans="1:9" ht="15.75" thickTop="1"/>
  </sheetData>
  <sortState ref="A18:L139">
    <sortCondition ref="I18:I139"/>
  </sortState>
  <mergeCells count="2">
    <mergeCell ref="A1:I1"/>
    <mergeCell ref="A2:I2"/>
  </mergeCells>
  <printOptions horizontalCentered="1"/>
  <pageMargins left="0.70866141732283472" right="0.70866141732283472" top="0.78740157480314965" bottom="0.74803149606299213" header="0.31496062992125984" footer="0.31496062992125984"/>
  <pageSetup paperSize="9" scale="74" fitToHeight="100" orientation="portrait" r:id="rId1"/>
  <rowBreaks count="4" manualBreakCount="4">
    <brk id="35" max="8" man="1"/>
    <brk id="67" max="8" man="1"/>
    <brk id="99" max="8" man="1"/>
    <brk id="130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R13"/>
  <sheetViews>
    <sheetView workbookViewId="0">
      <selection activeCell="J8" sqref="J8"/>
    </sheetView>
  </sheetViews>
  <sheetFormatPr defaultRowHeight="15"/>
  <cols>
    <col min="3" max="3" width="12.5703125" bestFit="1" customWidth="1"/>
    <col min="4" max="4" width="11.140625" bestFit="1" customWidth="1"/>
    <col min="5" max="5" width="12.7109375" bestFit="1" customWidth="1"/>
    <col min="6" max="6" width="10.42578125" bestFit="1" customWidth="1"/>
    <col min="7" max="8" width="11.42578125" bestFit="1" customWidth="1"/>
    <col min="12" max="12" width="9" style="37"/>
    <col min="13" max="13" width="14.5703125" bestFit="1" customWidth="1"/>
    <col min="14" max="14" width="13.42578125" bestFit="1" customWidth="1"/>
    <col min="15" max="15" width="15.5703125" bestFit="1" customWidth="1"/>
    <col min="16" max="16" width="11.5703125" bestFit="1" customWidth="1"/>
    <col min="17" max="18" width="11.5703125" style="37" customWidth="1"/>
  </cols>
  <sheetData>
    <row r="1" spans="1:18" ht="21.75">
      <c r="A1" s="499" t="s">
        <v>432</v>
      </c>
      <c r="B1" s="499"/>
      <c r="C1" s="499"/>
      <c r="D1" s="499"/>
      <c r="E1" s="499"/>
      <c r="F1" s="499"/>
      <c r="G1" s="499"/>
      <c r="H1" s="499"/>
      <c r="I1" s="499"/>
      <c r="J1" s="499"/>
      <c r="L1"/>
      <c r="Q1"/>
      <c r="R1"/>
    </row>
    <row r="2" spans="1:18" ht="21.75">
      <c r="A2" s="500" t="s">
        <v>255</v>
      </c>
      <c r="B2" s="500"/>
      <c r="C2" s="500"/>
      <c r="D2" s="500"/>
      <c r="E2" s="500"/>
      <c r="F2" s="500"/>
      <c r="G2" s="500"/>
      <c r="H2" s="500"/>
      <c r="I2" s="500"/>
      <c r="J2" s="500"/>
      <c r="L2"/>
      <c r="Q2"/>
      <c r="R2"/>
    </row>
    <row r="3" spans="1:18" ht="22.5" thickBot="1">
      <c r="A3" s="171" t="s">
        <v>194</v>
      </c>
      <c r="B3" s="171" t="s">
        <v>141</v>
      </c>
      <c r="C3" s="171" t="s">
        <v>422</v>
      </c>
      <c r="D3" s="171" t="s">
        <v>421</v>
      </c>
      <c r="E3" s="171" t="s">
        <v>420</v>
      </c>
      <c r="F3" s="171" t="s">
        <v>200</v>
      </c>
      <c r="G3" s="171" t="s">
        <v>430</v>
      </c>
      <c r="H3" s="171" t="s">
        <v>431</v>
      </c>
      <c r="I3" s="171" t="s">
        <v>201</v>
      </c>
      <c r="J3" s="171" t="s">
        <v>127</v>
      </c>
      <c r="L3"/>
      <c r="Q3"/>
      <c r="R3"/>
    </row>
    <row r="4" spans="1:18" ht="23.25" thickTop="1" thickBot="1">
      <c r="A4" s="172" t="s">
        <v>127</v>
      </c>
      <c r="B4" s="173"/>
      <c r="C4" s="174">
        <v>63</v>
      </c>
      <c r="D4" s="174">
        <v>48</v>
      </c>
      <c r="E4" s="174">
        <v>8</v>
      </c>
      <c r="F4" s="174">
        <v>1</v>
      </c>
      <c r="G4" s="174">
        <v>2</v>
      </c>
      <c r="H4" s="174"/>
      <c r="I4" s="174"/>
      <c r="J4" s="174">
        <v>122</v>
      </c>
      <c r="L4"/>
      <c r="Q4"/>
      <c r="R4"/>
    </row>
    <row r="5" spans="1:18" ht="22.5" thickTop="1">
      <c r="A5" s="175" t="s">
        <v>80</v>
      </c>
      <c r="B5" s="176"/>
      <c r="C5" s="177">
        <v>21</v>
      </c>
      <c r="D5" s="177">
        <v>16</v>
      </c>
      <c r="E5" s="177">
        <v>1</v>
      </c>
      <c r="F5" s="177"/>
      <c r="G5" s="177">
        <v>1</v>
      </c>
      <c r="H5" s="177"/>
      <c r="I5" s="177"/>
      <c r="J5" s="177">
        <v>39</v>
      </c>
      <c r="L5"/>
      <c r="Q5"/>
      <c r="R5"/>
    </row>
    <row r="6" spans="1:18" ht="21.75">
      <c r="A6" s="178" t="s">
        <v>155</v>
      </c>
      <c r="B6" s="179"/>
      <c r="C6" s="180">
        <v>15</v>
      </c>
      <c r="D6" s="180">
        <v>7</v>
      </c>
      <c r="E6" s="180"/>
      <c r="F6" s="180"/>
      <c r="G6" s="180"/>
      <c r="H6" s="180"/>
      <c r="I6" s="180"/>
      <c r="J6" s="180">
        <v>22</v>
      </c>
      <c r="L6"/>
      <c r="Q6"/>
      <c r="R6"/>
    </row>
    <row r="7" spans="1:18" ht="21.75">
      <c r="A7" s="178" t="s">
        <v>156</v>
      </c>
      <c r="B7" s="179"/>
      <c r="C7" s="180">
        <v>11</v>
      </c>
      <c r="D7" s="180">
        <v>6</v>
      </c>
      <c r="E7" s="180">
        <v>4</v>
      </c>
      <c r="F7" s="180"/>
      <c r="G7" s="180"/>
      <c r="H7" s="180"/>
      <c r="I7" s="180"/>
      <c r="J7" s="180">
        <v>21</v>
      </c>
      <c r="L7"/>
      <c r="Q7"/>
      <c r="R7"/>
    </row>
    <row r="8" spans="1:18" ht="21.75">
      <c r="A8" s="178" t="s">
        <v>157</v>
      </c>
      <c r="B8" s="179"/>
      <c r="C8" s="180">
        <v>9</v>
      </c>
      <c r="D8" s="180">
        <v>16</v>
      </c>
      <c r="E8" s="180">
        <v>1</v>
      </c>
      <c r="F8" s="180"/>
      <c r="G8" s="180"/>
      <c r="H8" s="180"/>
      <c r="I8" s="180"/>
      <c r="J8" s="180">
        <v>26</v>
      </c>
      <c r="L8"/>
      <c r="Q8"/>
      <c r="R8"/>
    </row>
    <row r="9" spans="1:18" ht="21.75">
      <c r="A9" s="181" t="s">
        <v>158</v>
      </c>
      <c r="B9" s="182"/>
      <c r="C9" s="183">
        <v>7</v>
      </c>
      <c r="D9" s="183">
        <v>3</v>
      </c>
      <c r="E9" s="183">
        <v>2</v>
      </c>
      <c r="F9" s="183">
        <v>1</v>
      </c>
      <c r="G9" s="183">
        <v>1</v>
      </c>
      <c r="H9" s="183"/>
      <c r="I9" s="183"/>
      <c r="J9" s="183">
        <v>14</v>
      </c>
      <c r="L9"/>
      <c r="Q9"/>
      <c r="R9"/>
    </row>
    <row r="10" spans="1:18" ht="21.75">
      <c r="A10" s="90"/>
      <c r="B10" s="93"/>
      <c r="C10" s="93"/>
      <c r="D10" s="93"/>
      <c r="E10" s="93"/>
      <c r="F10" s="93"/>
      <c r="G10" s="93"/>
      <c r="H10" s="93"/>
      <c r="I10" s="93"/>
      <c r="L10"/>
      <c r="Q10"/>
      <c r="R10"/>
    </row>
    <row r="11" spans="1:18" ht="21.75">
      <c r="A11" s="90"/>
      <c r="B11" s="154" t="s">
        <v>402</v>
      </c>
      <c r="C11" s="93"/>
      <c r="D11" s="93"/>
      <c r="E11" s="93"/>
      <c r="F11" s="93"/>
      <c r="G11" s="93"/>
      <c r="H11" s="93"/>
      <c r="I11" s="93"/>
      <c r="L11"/>
      <c r="Q11"/>
      <c r="R11"/>
    </row>
    <row r="12" spans="1:18">
      <c r="L12"/>
      <c r="Q12"/>
      <c r="R12"/>
    </row>
    <row r="13" spans="1:18">
      <c r="L13"/>
      <c r="Q13"/>
      <c r="R13"/>
    </row>
  </sheetData>
  <mergeCells count="2">
    <mergeCell ref="A1:J1"/>
    <mergeCell ref="A2:J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แผ่นงาน</vt:lpstr>
      </vt:variant>
      <vt:variant>
        <vt:i4>15</vt:i4>
      </vt:variant>
      <vt:variant>
        <vt:lpstr>ช่วงที่มีชื่อ</vt:lpstr>
      </vt:variant>
      <vt:variant>
        <vt:i4>21</vt:i4>
      </vt:variant>
    </vt:vector>
  </HeadingPairs>
  <TitlesOfParts>
    <vt:vector size="36" baseType="lpstr">
      <vt:lpstr>ข้อมูลทั่วไป</vt:lpstr>
      <vt:lpstr>แยกชั้นรายโรง</vt:lpstr>
      <vt:lpstr>แยกชั้นห้องเรียนสาขา</vt:lpstr>
      <vt:lpstr>สาธารณูปโภค</vt:lpstr>
      <vt:lpstr>สาธารณูปโภคห้องเรียนสาขา</vt:lpstr>
      <vt:lpstr>นร.ต่างด้าว</vt:lpstr>
      <vt:lpstr>ชาติพันธ์</vt:lpstr>
      <vt:lpstr>ขนาดโรงเรียน</vt:lpstr>
      <vt:lpstr>จำนวน รร.แยกตามการเปิด</vt:lpstr>
      <vt:lpstr>ขยายโอกาส</vt:lpstr>
      <vt:lpstr>ข้อมูลย้อนหลัง</vt:lpstr>
      <vt:lpstr>แยกชั้นเพศ รายโรง 3แถว</vt:lpstr>
      <vt:lpstr>แยกชั้นเพศ ห้องเรียนสาขา 3แถว</vt:lpstr>
      <vt:lpstr>แยกชั้น เพศ แถวเดียว</vt:lpstr>
      <vt:lpstr>ลำดับ</vt:lpstr>
      <vt:lpstr>ขนาดโรงเรียน!Print_Area</vt:lpstr>
      <vt:lpstr>ขยายโอกาส!Print_Area</vt:lpstr>
      <vt:lpstr>ข้อมูลย้อนหลัง!Print_Area</vt:lpstr>
      <vt:lpstr>'จำนวน รร.แยกตามการเปิด'!Print_Area</vt:lpstr>
      <vt:lpstr>นร.ต่างด้าว!Print_Area</vt:lpstr>
      <vt:lpstr>'แยกชั้นเพศ รายโรง 3แถว'!Print_Area</vt:lpstr>
      <vt:lpstr>'แยกชั้นเพศ ห้องเรียนสาขา 3แถว'!Print_Area</vt:lpstr>
      <vt:lpstr>แยกชั้นห้องเรียนสาขา!Print_Area</vt:lpstr>
      <vt:lpstr>สาธารณูปโภค!Print_Area</vt:lpstr>
      <vt:lpstr>สาธารณูปโภคห้องเรียนสาขา!Print_Area</vt:lpstr>
      <vt:lpstr>ขนาดโรงเรียน!Print_Titles</vt:lpstr>
      <vt:lpstr>ขยายโอกาส!Print_Titles</vt:lpstr>
      <vt:lpstr>ข้อมูลทั่วไป!Print_Titles</vt:lpstr>
      <vt:lpstr>ชาติพันธ์!Print_Titles</vt:lpstr>
      <vt:lpstr>นร.ต่างด้าว!Print_Titles</vt:lpstr>
      <vt:lpstr>'แยกชั้นเพศ รายโรง 3แถว'!Print_Titles</vt:lpstr>
      <vt:lpstr>'แยกชั้นเพศ ห้องเรียนสาขา 3แถว'!Print_Titles</vt:lpstr>
      <vt:lpstr>แยกชั้นรายโรง!Print_Titles</vt:lpstr>
      <vt:lpstr>แยกชั้นห้องเรียนสาขา!Print_Titles</vt:lpstr>
      <vt:lpstr>สาธารณูปโภค!Print_Titles</vt:lpstr>
      <vt:lpstr>สาธารณูปโภคห้องเรียนสาขา!Print_Titles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SPuch</dc:creator>
  <cp:lastModifiedBy>Supakit Puchan</cp:lastModifiedBy>
  <cp:lastPrinted>2023-07-21T02:11:11Z</cp:lastPrinted>
  <dcterms:created xsi:type="dcterms:W3CDTF">2023-06-13T09:23:41Z</dcterms:created>
  <dcterms:modified xsi:type="dcterms:W3CDTF">2023-08-08T20:35:53Z</dcterms:modified>
</cp:coreProperties>
</file>